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v_3rfij5v\Downloads\"/>
    </mc:Choice>
  </mc:AlternateContent>
  <xr:revisionPtr revIDLastSave="0" documentId="13_ncr:1_{31E2C144-9D05-4468-BAF3-0C0477C28C27}" xr6:coauthVersionLast="47" xr6:coauthVersionMax="47" xr10:uidLastSave="{00000000-0000-0000-0000-000000000000}"/>
  <bookViews>
    <workbookView xWindow="17055" yWindow="2520" windowWidth="30480" windowHeight="18060" xr2:uid="{582187EA-355A-4D30-9012-04AAF5337E76}"/>
  </bookViews>
  <sheets>
    <sheet name="Volume" sheetId="1" r:id="rId1"/>
    <sheet name="Tabel" sheetId="4" r:id="rId2"/>
  </sheets>
  <calcPr calcId="191028"/>
  <pivotCaches>
    <pivotCache cacheId="6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C8" i="1"/>
  <c r="E7" i="1"/>
  <c r="E6" i="1"/>
  <c r="E5" i="1"/>
  <c r="E4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18" i="1"/>
  <c r="H19" i="1"/>
  <c r="H20" i="1"/>
  <c r="H21" i="1"/>
  <c r="H22" i="1"/>
  <c r="H23" i="1"/>
  <c r="H24" i="1"/>
  <c r="H25" i="1"/>
  <c r="H26" i="1"/>
  <c r="H17" i="1"/>
  <c r="E8" i="1" l="1"/>
</calcChain>
</file>

<file path=xl/sharedStrings.xml><?xml version="1.0" encoding="utf-8"?>
<sst xmlns="http://schemas.openxmlformats.org/spreadsheetml/2006/main" count="2262" uniqueCount="571">
  <si>
    <t>Jaar</t>
  </si>
  <si>
    <t>Zwart wit</t>
  </si>
  <si>
    <t>Kleur</t>
  </si>
  <si>
    <t>Totaal</t>
  </si>
  <si>
    <t>Leerling afdrukken</t>
  </si>
  <si>
    <t>Scans</t>
  </si>
  <si>
    <t>Percentage Kopieën</t>
  </si>
  <si>
    <t>Gemiddeld per maand</t>
  </si>
  <si>
    <t>Model</t>
  </si>
  <si>
    <t>Serial Number</t>
  </si>
  <si>
    <t>Plaats</t>
  </si>
  <si>
    <t>Adres</t>
  </si>
  <si>
    <t>2021 zwart wit</t>
  </si>
  <si>
    <t>2021 kleur</t>
  </si>
  <si>
    <t>2021 Totaal</t>
  </si>
  <si>
    <t>2022 Totaal</t>
  </si>
  <si>
    <t>MP C4504SP</t>
  </si>
  <si>
    <t>G716MB30014</t>
  </si>
  <si>
    <t>Almelo</t>
  </si>
  <si>
    <t>César Franckstraat 4</t>
  </si>
  <si>
    <t>G716MB30118</t>
  </si>
  <si>
    <t>G716MC20102</t>
  </si>
  <si>
    <t>PRO 8110SE</t>
  </si>
  <si>
    <t>E816C870009</t>
  </si>
  <si>
    <t>SP 4510DN</t>
  </si>
  <si>
    <t>T576HB02229</t>
  </si>
  <si>
    <t>T576HB02325</t>
  </si>
  <si>
    <t>G716MC20007</t>
  </si>
  <si>
    <t>César Franckstraat 6</t>
  </si>
  <si>
    <t>MP C3004SP</t>
  </si>
  <si>
    <t>G696MB32130</t>
  </si>
  <si>
    <t>Slot 31</t>
  </si>
  <si>
    <t>G696MB32133</t>
  </si>
  <si>
    <t>G696MB32158</t>
  </si>
  <si>
    <t>MP C307SP</t>
  </si>
  <si>
    <t>C518PC01638</t>
  </si>
  <si>
    <t>C518PC01651</t>
  </si>
  <si>
    <t>C518PC01654</t>
  </si>
  <si>
    <t>C518PC01690</t>
  </si>
  <si>
    <t>C518PC01747</t>
  </si>
  <si>
    <t>C518PC01749</t>
  </si>
  <si>
    <t>C518PC01768</t>
  </si>
  <si>
    <t>G716MC20025</t>
  </si>
  <si>
    <t>E816C970014</t>
  </si>
  <si>
    <t>PRO C5100S</t>
  </si>
  <si>
    <t>E256C930062</t>
  </si>
  <si>
    <t>T576HB01121</t>
  </si>
  <si>
    <t>T578H300054</t>
  </si>
  <si>
    <t>T578H300145</t>
  </si>
  <si>
    <t>T578H300154</t>
  </si>
  <si>
    <t>T578H300168</t>
  </si>
  <si>
    <t>T578H300174</t>
  </si>
  <si>
    <t>T578H300186</t>
  </si>
  <si>
    <t>T578H300189</t>
  </si>
  <si>
    <t>T578H300191</t>
  </si>
  <si>
    <t>T578H300193</t>
  </si>
  <si>
    <t>T578H300212</t>
  </si>
  <si>
    <t>G696MB33157</t>
  </si>
  <si>
    <t>Sluiskade</t>
  </si>
  <si>
    <t>C519P600577</t>
  </si>
  <si>
    <t>C519P602236</t>
  </si>
  <si>
    <t>G717M330373</t>
  </si>
  <si>
    <t>Borne</t>
  </si>
  <si>
    <t>Welemanstraat 51</t>
  </si>
  <si>
    <t>G717M330377</t>
  </si>
  <si>
    <t>MP C6004SP</t>
  </si>
  <si>
    <t>G737J400229</t>
  </si>
  <si>
    <t>G716M620492</t>
  </si>
  <si>
    <t>Delden</t>
  </si>
  <si>
    <t>Schoppenstede 19</t>
  </si>
  <si>
    <t>G717M330164</t>
  </si>
  <si>
    <t>E256C930179</t>
  </si>
  <si>
    <t>G697M130792</t>
  </si>
  <si>
    <t>Denekamp</t>
  </si>
  <si>
    <t>Oranjestraat 23</t>
  </si>
  <si>
    <t>E256C930125</t>
  </si>
  <si>
    <t>G696MB32903</t>
  </si>
  <si>
    <t>Deventer</t>
  </si>
  <si>
    <t>Arkelstein 8</t>
  </si>
  <si>
    <t>G696MB32922</t>
  </si>
  <si>
    <t>G696MB32934</t>
  </si>
  <si>
    <t>G696MB32978</t>
  </si>
  <si>
    <t>E256C930024</t>
  </si>
  <si>
    <t>G696MB32899</t>
  </si>
  <si>
    <t>Herman Boerhaavelaan 1</t>
  </si>
  <si>
    <t>G696MB32904</t>
  </si>
  <si>
    <t>G696MB32912</t>
  </si>
  <si>
    <t>G696MB32954</t>
  </si>
  <si>
    <t>G696MB32976</t>
  </si>
  <si>
    <t>G716MC20836</t>
  </si>
  <si>
    <t>E256C930044</t>
  </si>
  <si>
    <t>T576HC00507</t>
  </si>
  <si>
    <t>G696MB20361</t>
  </si>
  <si>
    <t>Het Vlier 1</t>
  </si>
  <si>
    <t>G696MB30904</t>
  </si>
  <si>
    <t>G696MB31791</t>
  </si>
  <si>
    <t>G696MB32160</t>
  </si>
  <si>
    <t>G696MB32171</t>
  </si>
  <si>
    <t>G696MB32174</t>
  </si>
  <si>
    <t>G696MB32181</t>
  </si>
  <si>
    <t>G696MB32182</t>
  </si>
  <si>
    <t>G696MB32192</t>
  </si>
  <si>
    <t>G716MC20864</t>
  </si>
  <si>
    <t>G716MC20874</t>
  </si>
  <si>
    <t>G717J100495</t>
  </si>
  <si>
    <t>G717J100513</t>
  </si>
  <si>
    <t>E256C930049</t>
  </si>
  <si>
    <t>T576HB04379</t>
  </si>
  <si>
    <t>T576HB04488</t>
  </si>
  <si>
    <t>T576HB04490</t>
  </si>
  <si>
    <t>T576HB04514</t>
  </si>
  <si>
    <t>G696MB31932</t>
  </si>
  <si>
    <t>Laan van Borgele 60</t>
  </si>
  <si>
    <t>PRO C7110S</t>
  </si>
  <si>
    <t>G356JB10859</t>
  </si>
  <si>
    <t>G356JC10853</t>
  </si>
  <si>
    <t>T576HB02683</t>
  </si>
  <si>
    <t>G696MB31803</t>
  </si>
  <si>
    <t>Lebuïnuslaan 1</t>
  </si>
  <si>
    <t>G696MB31931</t>
  </si>
  <si>
    <t>G696MB32348</t>
  </si>
  <si>
    <t>G696MB32350</t>
  </si>
  <si>
    <t>G696MB32492</t>
  </si>
  <si>
    <t>G696MB33163</t>
  </si>
  <si>
    <t>G716MC20052</t>
  </si>
  <si>
    <t>G716MC20824</t>
  </si>
  <si>
    <t>T576HC00476</t>
  </si>
  <si>
    <t>T576HC00497</t>
  </si>
  <si>
    <t>G696MB31845</t>
  </si>
  <si>
    <t>Ludgerstraat 1</t>
  </si>
  <si>
    <t>G696MB31919</t>
  </si>
  <si>
    <t>G696MB32121</t>
  </si>
  <si>
    <t>G696MB32330</t>
  </si>
  <si>
    <t>G696MB32477</t>
  </si>
  <si>
    <t>G696MB32490</t>
  </si>
  <si>
    <t>G696MB32495</t>
  </si>
  <si>
    <t>G696MB32497</t>
  </si>
  <si>
    <t>G696MB33139</t>
  </si>
  <si>
    <t>G696MB33416</t>
  </si>
  <si>
    <t>G716MC20016</t>
  </si>
  <si>
    <t>E256C930003</t>
  </si>
  <si>
    <t>T576HC00496</t>
  </si>
  <si>
    <t>T576HC00498</t>
  </si>
  <si>
    <t>T576HC00504</t>
  </si>
  <si>
    <t>G696MB31690</t>
  </si>
  <si>
    <t>Storminkstraat 1</t>
  </si>
  <si>
    <t>G696MB31691</t>
  </si>
  <si>
    <t>G696MB31692</t>
  </si>
  <si>
    <t>G696MB32153</t>
  </si>
  <si>
    <t>G696MB32358</t>
  </si>
  <si>
    <t>G696MB32378</t>
  </si>
  <si>
    <t>G696MB32466</t>
  </si>
  <si>
    <t>G696MB32471</t>
  </si>
  <si>
    <t>G696MB32485</t>
  </si>
  <si>
    <t>G696MB32498</t>
  </si>
  <si>
    <t>E256C930035</t>
  </si>
  <si>
    <t>MP C3004EXSP</t>
  </si>
  <si>
    <t>C717R612186</t>
  </si>
  <si>
    <t>Eindhoven</t>
  </si>
  <si>
    <t>Dirk Boutslaan 25</t>
  </si>
  <si>
    <t>C717R612260</t>
  </si>
  <si>
    <t>C718R711204</t>
  </si>
  <si>
    <t>G717J300271</t>
  </si>
  <si>
    <t>E816C970005</t>
  </si>
  <si>
    <t>PRO C5200S</t>
  </si>
  <si>
    <t>C087J730655</t>
  </si>
  <si>
    <t>G696MB32149</t>
  </si>
  <si>
    <t>Emmen</t>
  </si>
  <si>
    <t>Stadionplein 9</t>
  </si>
  <si>
    <t>G696MB32144</t>
  </si>
  <si>
    <t>Wendeling 59</t>
  </si>
  <si>
    <t>G696MB32231</t>
  </si>
  <si>
    <t>G697J300240</t>
  </si>
  <si>
    <t>G697J300539</t>
  </si>
  <si>
    <t>G697J300541</t>
  </si>
  <si>
    <t>G697J300566</t>
  </si>
  <si>
    <t>G697J300569</t>
  </si>
  <si>
    <t>G697M131612</t>
  </si>
  <si>
    <t>MP C6503SP</t>
  </si>
  <si>
    <t>C066CA30040</t>
  </si>
  <si>
    <t>E816C970004</t>
  </si>
  <si>
    <t>E256C930063</t>
  </si>
  <si>
    <t>T576HB02131</t>
  </si>
  <si>
    <t>T576HB02204</t>
  </si>
  <si>
    <t>T576HB02208</t>
  </si>
  <si>
    <t>T576HB02276</t>
  </si>
  <si>
    <t>T576HB02320</t>
  </si>
  <si>
    <t>T576HB02336</t>
  </si>
  <si>
    <t>T576HB02342</t>
  </si>
  <si>
    <t>T578H402917</t>
  </si>
  <si>
    <t>T578H402919</t>
  </si>
  <si>
    <t>G696MB31019</t>
  </si>
  <si>
    <t>Enschede</t>
  </si>
  <si>
    <t>Bruggertstraat 60</t>
  </si>
  <si>
    <t>G696MC32355</t>
  </si>
  <si>
    <t>G697M130087</t>
  </si>
  <si>
    <t>G697M130089</t>
  </si>
  <si>
    <t>G697M130099</t>
  </si>
  <si>
    <t>G716MC20477</t>
  </si>
  <si>
    <t>G717J200366</t>
  </si>
  <si>
    <t>E816C970003</t>
  </si>
  <si>
    <t>E256C930012</t>
  </si>
  <si>
    <t>T576HC00387</t>
  </si>
  <si>
    <t>T576HC00397</t>
  </si>
  <si>
    <t>G696MB31003</t>
  </si>
  <si>
    <t>Geessinkweg  100</t>
  </si>
  <si>
    <t>G696MB31016</t>
  </si>
  <si>
    <t>G696MC30718</t>
  </si>
  <si>
    <t>G696MC32356</t>
  </si>
  <si>
    <t>G697M130080</t>
  </si>
  <si>
    <t>G697M130092</t>
  </si>
  <si>
    <t>E256C930011</t>
  </si>
  <si>
    <t>T576HC00415</t>
  </si>
  <si>
    <t>G696MC32038</t>
  </si>
  <si>
    <t>van der Waalslaan 35</t>
  </si>
  <si>
    <t>G696MC32040</t>
  </si>
  <si>
    <t>G696MC32377</t>
  </si>
  <si>
    <t>G696MC32386</t>
  </si>
  <si>
    <t>G697M130091</t>
  </si>
  <si>
    <t>G697M130098</t>
  </si>
  <si>
    <t>G717J200355</t>
  </si>
  <si>
    <t>G717J200363</t>
  </si>
  <si>
    <t>G717J200369</t>
  </si>
  <si>
    <t>G717J200372</t>
  </si>
  <si>
    <t>G717J200378</t>
  </si>
  <si>
    <t>G717J200381</t>
  </si>
  <si>
    <t>G717J200392</t>
  </si>
  <si>
    <t>T576HC00404</t>
  </si>
  <si>
    <t>G697M130054</t>
  </si>
  <si>
    <t>Vlierstraat 75</t>
  </si>
  <si>
    <t>G697M130071</t>
  </si>
  <si>
    <t>G697M130081</t>
  </si>
  <si>
    <t>G717J200391</t>
  </si>
  <si>
    <t>T576HC00353</t>
  </si>
  <si>
    <t>T576HC00408</t>
  </si>
  <si>
    <t>G717J200368</t>
  </si>
  <si>
    <t>Vlierstraat 77</t>
  </si>
  <si>
    <t>G697M130082</t>
  </si>
  <si>
    <t>Vlierstraat 85</t>
  </si>
  <si>
    <t>G717J200374</t>
  </si>
  <si>
    <t>G357J110848</t>
  </si>
  <si>
    <t>T576HC00393</t>
  </si>
  <si>
    <t>G696MB33217</t>
  </si>
  <si>
    <t>Wethouder Beversstraat 195</t>
  </si>
  <si>
    <t>G696MB33226</t>
  </si>
  <si>
    <t>G696MB33250</t>
  </si>
  <si>
    <t>G697J100122</t>
  </si>
  <si>
    <t>G697J200009</t>
  </si>
  <si>
    <t>G697J200010</t>
  </si>
  <si>
    <t>G697J200013</t>
  </si>
  <si>
    <t>C066CA30084</t>
  </si>
  <si>
    <t>T576HC00478</t>
  </si>
  <si>
    <t>T576HC00683</t>
  </si>
  <si>
    <t>T576HC00685</t>
  </si>
  <si>
    <t>G697M330604</t>
  </si>
  <si>
    <t>Gouda</t>
  </si>
  <si>
    <t>Aakwerf 46</t>
  </si>
  <si>
    <t>G717J500143</t>
  </si>
  <si>
    <t>MP C2004SP</t>
  </si>
  <si>
    <t>G747R230975</t>
  </si>
  <si>
    <t>Groen van Prinsterersingel 49</t>
  </si>
  <si>
    <t>G747R330569</t>
  </si>
  <si>
    <t>G697M130736</t>
  </si>
  <si>
    <t>G697M130747</t>
  </si>
  <si>
    <t>G697M130764</t>
  </si>
  <si>
    <t>G697M330295</t>
  </si>
  <si>
    <t>G697M330548</t>
  </si>
  <si>
    <t>G697M330586</t>
  </si>
  <si>
    <t>G697M330593</t>
  </si>
  <si>
    <t>G697M330599</t>
  </si>
  <si>
    <t>G717J500147</t>
  </si>
  <si>
    <t>G717J500188</t>
  </si>
  <si>
    <t>T577H304607</t>
  </si>
  <si>
    <t>T577H304730</t>
  </si>
  <si>
    <t>T577H304793</t>
  </si>
  <si>
    <t>G747R330016</t>
  </si>
  <si>
    <t>John Mottstraat 2-4</t>
  </si>
  <si>
    <t>G747R330852</t>
  </si>
  <si>
    <t>G697M130737</t>
  </si>
  <si>
    <t>G697M330546</t>
  </si>
  <si>
    <t>G697M330602</t>
  </si>
  <si>
    <t>G697M330617</t>
  </si>
  <si>
    <t>G717J500141</t>
  </si>
  <si>
    <t>E256C930127</t>
  </si>
  <si>
    <t>E256CA30033</t>
  </si>
  <si>
    <t>T577H304712</t>
  </si>
  <si>
    <t>T577H304757</t>
  </si>
  <si>
    <t>T577H304788</t>
  </si>
  <si>
    <t>MP C3004EXASP</t>
  </si>
  <si>
    <t>C717R630113</t>
  </si>
  <si>
    <t>Prinsterersingel</t>
  </si>
  <si>
    <t>IM C3000</t>
  </si>
  <si>
    <t>3109R110602</t>
  </si>
  <si>
    <t>Groenlo</t>
  </si>
  <si>
    <t>Deken Hooijmansingel 1</t>
  </si>
  <si>
    <t>3109R110618</t>
  </si>
  <si>
    <t>3109R110634</t>
  </si>
  <si>
    <t>3109R110702</t>
  </si>
  <si>
    <t>3109R111019</t>
  </si>
  <si>
    <t>3109R111224</t>
  </si>
  <si>
    <t>C718R810397</t>
  </si>
  <si>
    <t>C089J332792</t>
  </si>
  <si>
    <t>G716M731041</t>
  </si>
  <si>
    <t>Haren</t>
  </si>
  <si>
    <t>Hemmenlaan 2</t>
  </si>
  <si>
    <t>G717M230678</t>
  </si>
  <si>
    <t>G717M330325</t>
  </si>
  <si>
    <t>G717M330326</t>
  </si>
  <si>
    <t>PRO 8210S</t>
  </si>
  <si>
    <t>C446CB30009</t>
  </si>
  <si>
    <t>E256C930013</t>
  </si>
  <si>
    <t>E256C930026</t>
  </si>
  <si>
    <t>E256C930045</t>
  </si>
  <si>
    <t>T577H305778</t>
  </si>
  <si>
    <t>T577H400914</t>
  </si>
  <si>
    <t>T577H400919</t>
  </si>
  <si>
    <t>G697J300516</t>
  </si>
  <si>
    <t>Heesch</t>
  </si>
  <si>
    <t>Schoonstraat 34</t>
  </si>
  <si>
    <t>G697M131437</t>
  </si>
  <si>
    <t>G697M131597</t>
  </si>
  <si>
    <t>G697M131774</t>
  </si>
  <si>
    <t>G717J300255</t>
  </si>
  <si>
    <t>E256C930020</t>
  </si>
  <si>
    <t>G696MB32235</t>
  </si>
  <si>
    <t>Hengelo</t>
  </si>
  <si>
    <t>Deurningerstraat 67</t>
  </si>
  <si>
    <t>G716MA20676</t>
  </si>
  <si>
    <t>G717M230797</t>
  </si>
  <si>
    <t>G717M330293</t>
  </si>
  <si>
    <t>G717M330380</t>
  </si>
  <si>
    <t>G717M330382</t>
  </si>
  <si>
    <t>E256C930047</t>
  </si>
  <si>
    <t>G696MB31808</t>
  </si>
  <si>
    <t>Fré Cohenstraat 10</t>
  </si>
  <si>
    <t>G696MB32329</t>
  </si>
  <si>
    <t>G696MB32892</t>
  </si>
  <si>
    <t>G716MC20796</t>
  </si>
  <si>
    <t>G717M330140</t>
  </si>
  <si>
    <t>G717M330142</t>
  </si>
  <si>
    <t>G717M330161</t>
  </si>
  <si>
    <t>G717M330303</t>
  </si>
  <si>
    <t>G717M330378</t>
  </si>
  <si>
    <t>G717M330386</t>
  </si>
  <si>
    <t>G737J500073</t>
  </si>
  <si>
    <t>G696MB32343</t>
  </si>
  <si>
    <t>Grundellaan 36</t>
  </si>
  <si>
    <t>MP C307SPF</t>
  </si>
  <si>
    <t>C507P603341</t>
  </si>
  <si>
    <t>G717M330138</t>
  </si>
  <si>
    <t>G717M330158</t>
  </si>
  <si>
    <t>G717M330384</t>
  </si>
  <si>
    <t>G737J500070</t>
  </si>
  <si>
    <t>G357J511000</t>
  </si>
  <si>
    <t>G717M330969</t>
  </si>
  <si>
    <t>Sportlaan Driene 6-1</t>
  </si>
  <si>
    <t>G697M330087</t>
  </si>
  <si>
    <t>Woolderesweg 130</t>
  </si>
  <si>
    <t>G717M330004</t>
  </si>
  <si>
    <t>G717M330152</t>
  </si>
  <si>
    <t>G717M330160</t>
  </si>
  <si>
    <t>G717M330163</t>
  </si>
  <si>
    <t>G717M330371</t>
  </si>
  <si>
    <t>G717M330385</t>
  </si>
  <si>
    <t>G737J500060</t>
  </si>
  <si>
    <t>G357J511049</t>
  </si>
  <si>
    <t>C717J701650</t>
  </si>
  <si>
    <t>Drienerparkwg 16</t>
  </si>
  <si>
    <t>C717R630163</t>
  </si>
  <si>
    <t>C517P900149</t>
  </si>
  <si>
    <t>C517P900153</t>
  </si>
  <si>
    <t>C517P900173</t>
  </si>
  <si>
    <t>G737J400236</t>
  </si>
  <si>
    <t>3109R110709</t>
  </si>
  <si>
    <t>Lichtenvoorde</t>
  </si>
  <si>
    <t>Dr. Ariënstraat 1</t>
  </si>
  <si>
    <t>3109R110713</t>
  </si>
  <si>
    <t>3109R111118</t>
  </si>
  <si>
    <t>3109R111165</t>
  </si>
  <si>
    <t>3109R111270</t>
  </si>
  <si>
    <t>3109R111430</t>
  </si>
  <si>
    <t>3109R110625</t>
  </si>
  <si>
    <t>Dr. Ariënstraat 3</t>
  </si>
  <si>
    <t>3109R110690</t>
  </si>
  <si>
    <t>G697J300281</t>
  </si>
  <si>
    <t>C087J930797</t>
  </si>
  <si>
    <t>G697M131802</t>
  </si>
  <si>
    <t>Losser</t>
  </si>
  <si>
    <t>Oranjestraat 2</t>
  </si>
  <si>
    <t>G697M230186</t>
  </si>
  <si>
    <t>G697M230311</t>
  </si>
  <si>
    <t>C446CB30005</t>
  </si>
  <si>
    <t>3109R110776</t>
  </si>
  <si>
    <t>Oldenzaal</t>
  </si>
  <si>
    <t>Leliestraat 1</t>
  </si>
  <si>
    <t>G697M131374</t>
  </si>
  <si>
    <t>G717M130173</t>
  </si>
  <si>
    <t>3109R110738</t>
  </si>
  <si>
    <t>Lyceumstraat 36</t>
  </si>
  <si>
    <t>G697J200832</t>
  </si>
  <si>
    <t>G697M130800</t>
  </si>
  <si>
    <t>C517P101350</t>
  </si>
  <si>
    <t>G737J300041</t>
  </si>
  <si>
    <t>C446CB30018</t>
  </si>
  <si>
    <t>E256C930032</t>
  </si>
  <si>
    <t>T576HC02689</t>
  </si>
  <si>
    <t>T576HC03121</t>
  </si>
  <si>
    <t>T576HC03170</t>
  </si>
  <si>
    <t>3109R110701</t>
  </si>
  <si>
    <t>Potskampstraat 2</t>
  </si>
  <si>
    <t>3109R110816</t>
  </si>
  <si>
    <t>3109R111338</t>
  </si>
  <si>
    <t>3109R111346</t>
  </si>
  <si>
    <t>G696MC32142</t>
  </si>
  <si>
    <t>G697J200527</t>
  </si>
  <si>
    <t>G697M130182</t>
  </si>
  <si>
    <t>G697M130196</t>
  </si>
  <si>
    <t>G697M130325</t>
  </si>
  <si>
    <t>G697M130334</t>
  </si>
  <si>
    <t>G697M130340</t>
  </si>
  <si>
    <t>G697M130350</t>
  </si>
  <si>
    <t>G697M130362</t>
  </si>
  <si>
    <t>G697M130363</t>
  </si>
  <si>
    <t>G716MB20366</t>
  </si>
  <si>
    <t>G717M130178</t>
  </si>
  <si>
    <t>G357J110858</t>
  </si>
  <si>
    <t>T576HC03757</t>
  </si>
  <si>
    <t>T576HC04023</t>
  </si>
  <si>
    <t>T576HC04028</t>
  </si>
  <si>
    <t>T576HC04036</t>
  </si>
  <si>
    <t>T576HC04039</t>
  </si>
  <si>
    <t>T576HC04098</t>
  </si>
  <si>
    <t>T576HC04494</t>
  </si>
  <si>
    <t>T576HC04562</t>
  </si>
  <si>
    <t>T576HC04681</t>
  </si>
  <si>
    <t>T576HC04693</t>
  </si>
  <si>
    <t>T576HC04695</t>
  </si>
  <si>
    <t>T576HC04703</t>
  </si>
  <si>
    <t>T576HC04709</t>
  </si>
  <si>
    <t>T576HC04715</t>
  </si>
  <si>
    <t>T576HC04724</t>
  </si>
  <si>
    <t>T576HC04785</t>
  </si>
  <si>
    <t>T576HC04828</t>
  </si>
  <si>
    <t>T576HC04829</t>
  </si>
  <si>
    <t>T576HC04831</t>
  </si>
  <si>
    <t>3109R110719</t>
  </si>
  <si>
    <t>Thijlaan 30</t>
  </si>
  <si>
    <t>G717J300454</t>
  </si>
  <si>
    <t>G717J300458</t>
  </si>
  <si>
    <t>G717M130159</t>
  </si>
  <si>
    <t>G717M130170</t>
  </si>
  <si>
    <t>G737J300121</t>
  </si>
  <si>
    <t>C446CB30002</t>
  </si>
  <si>
    <t>G697M131758</t>
  </si>
  <si>
    <t>Oss</t>
  </si>
  <si>
    <t>De Ruivert 5</t>
  </si>
  <si>
    <t>G697M230101</t>
  </si>
  <si>
    <t>G697M230970</t>
  </si>
  <si>
    <t>G717J300172</t>
  </si>
  <si>
    <t>G717J300247</t>
  </si>
  <si>
    <t>G717J300253</t>
  </si>
  <si>
    <t>G717J300257</t>
  </si>
  <si>
    <t>C066CA30036</t>
  </si>
  <si>
    <t>G357J310997</t>
  </si>
  <si>
    <t>C717J900144</t>
  </si>
  <si>
    <t>Euterpehof 20</t>
  </si>
  <si>
    <t>G696MC30600</t>
  </si>
  <si>
    <t>G697J300511</t>
  </si>
  <si>
    <t>C066C730008</t>
  </si>
  <si>
    <t>G697J300390</t>
  </si>
  <si>
    <t>Molenstraat 30</t>
  </si>
  <si>
    <t>G697J300520</t>
  </si>
  <si>
    <t>G697M230035</t>
  </si>
  <si>
    <t>G717J300252</t>
  </si>
  <si>
    <t>G717J300263</t>
  </si>
  <si>
    <t>G717J300267</t>
  </si>
  <si>
    <t>G717J300296</t>
  </si>
  <si>
    <t>G717M130184</t>
  </si>
  <si>
    <t>G357J310945</t>
  </si>
  <si>
    <t>MP C3504EXSP</t>
  </si>
  <si>
    <t>C728J300200</t>
  </si>
  <si>
    <t>Mondriaanlaan 1</t>
  </si>
  <si>
    <t>C728J300266</t>
  </si>
  <si>
    <t>C728J300407</t>
  </si>
  <si>
    <t>C728J300427</t>
  </si>
  <si>
    <t>MP C4504EXSP</t>
  </si>
  <si>
    <t>C738M225671</t>
  </si>
  <si>
    <t>C088J431595</t>
  </si>
  <si>
    <t>G696MC30738</t>
  </si>
  <si>
    <t>Mondriaanlaan 6</t>
  </si>
  <si>
    <t>G697M230308</t>
  </si>
  <si>
    <t>G697M230467</t>
  </si>
  <si>
    <t>G717J300246</t>
  </si>
  <si>
    <t>G717J300262</t>
  </si>
  <si>
    <t>E256C930154</t>
  </si>
  <si>
    <t>G697J300376</t>
  </si>
  <si>
    <t>Nelson Mandelaboulevard 2</t>
  </si>
  <si>
    <t>G697J300218</t>
  </si>
  <si>
    <t>Verdistraat 75</t>
  </si>
  <si>
    <t>G697J300227</t>
  </si>
  <si>
    <t>G697M131380</t>
  </si>
  <si>
    <t>G697M131606</t>
  </si>
  <si>
    <t>G717J300268</t>
  </si>
  <si>
    <t>G717J300276</t>
  </si>
  <si>
    <t>E256C930006</t>
  </si>
  <si>
    <t>G696MB32055</t>
  </si>
  <si>
    <t>Raalte</t>
  </si>
  <si>
    <t>Floris Radewijnsstraat 6</t>
  </si>
  <si>
    <t>G696MB32132</t>
  </si>
  <si>
    <t>G696MB32138</t>
  </si>
  <si>
    <t>G696MB32140</t>
  </si>
  <si>
    <t>G696MB32142</t>
  </si>
  <si>
    <t>G696MB32143</t>
  </si>
  <si>
    <t>G717J500189</t>
  </si>
  <si>
    <t>G717M230434</t>
  </si>
  <si>
    <t>G717M230822</t>
  </si>
  <si>
    <t>G696MB32126</t>
  </si>
  <si>
    <t>Hofstedelaan 4</t>
  </si>
  <si>
    <t>G696MB32127</t>
  </si>
  <si>
    <t>G696MB32137</t>
  </si>
  <si>
    <t>G696MB32141</t>
  </si>
  <si>
    <t>G696MB32147</t>
  </si>
  <si>
    <t>G696MB32233</t>
  </si>
  <si>
    <t>G717M231017</t>
  </si>
  <si>
    <t>G696MB31874</t>
  </si>
  <si>
    <t>Zwolsestr 57</t>
  </si>
  <si>
    <t>G696MB32118</t>
  </si>
  <si>
    <t>G696MB32122</t>
  </si>
  <si>
    <t>G696MB32139</t>
  </si>
  <si>
    <t>G696MB32159</t>
  </si>
  <si>
    <t>E816C970001</t>
  </si>
  <si>
    <t>E256C930034</t>
  </si>
  <si>
    <t>G716MB20764</t>
  </si>
  <si>
    <t>Rijssen</t>
  </si>
  <si>
    <t>Graaf Ottostraat 48</t>
  </si>
  <si>
    <t>G716MB30012</t>
  </si>
  <si>
    <t>G716MC20004</t>
  </si>
  <si>
    <t>T576HB01156</t>
  </si>
  <si>
    <t>T576HB01185</t>
  </si>
  <si>
    <t>T576HB01186</t>
  </si>
  <si>
    <t>G696MB31930</t>
  </si>
  <si>
    <t>Tubbergen</t>
  </si>
  <si>
    <t>Huyerenseweg 1</t>
  </si>
  <si>
    <t>G696MB31955</t>
  </si>
  <si>
    <t>G696MB32131</t>
  </si>
  <si>
    <t>G696MB32344</t>
  </si>
  <si>
    <t>G696MB33219</t>
  </si>
  <si>
    <t>G697M131604</t>
  </si>
  <si>
    <t>G717J300297</t>
  </si>
  <si>
    <t>G737J100191</t>
  </si>
  <si>
    <t>T576HB01163</t>
  </si>
  <si>
    <t>T576HB01171</t>
  </si>
  <si>
    <t>T576HB01174</t>
  </si>
  <si>
    <t>T576HB01177</t>
  </si>
  <si>
    <t>T576HB01188</t>
  </si>
  <si>
    <t>T576HB02167</t>
  </si>
  <si>
    <t>*SP 4510DN zijn printers waarbij tellerstanden vaak niet aanwezig zijn.</t>
  </si>
  <si>
    <t>Eindtotaal</t>
  </si>
  <si>
    <t>Een aantal wordt alleen tijdens de exames gebruikt.</t>
  </si>
  <si>
    <t>MFP3</t>
  </si>
  <si>
    <t>Repro2</t>
  </si>
  <si>
    <t>Repro1</t>
  </si>
  <si>
    <t>MFP2</t>
  </si>
  <si>
    <t>MFP3+FIN.</t>
  </si>
  <si>
    <t>MFP1</t>
  </si>
  <si>
    <t>Repro3</t>
  </si>
  <si>
    <t>gaat weg</t>
  </si>
  <si>
    <t>Nieuw Model</t>
  </si>
  <si>
    <t>Rijlabels</t>
  </si>
  <si>
    <t>Som van 2022 per maand</t>
  </si>
  <si>
    <t>Aantal MFP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</si>
</sst>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3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25">
    <xf numFmtId="0" fontId="0" fillId="0" borderId="0" xfId="0"/>
    <xf numFmtId="3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5" xfId="0" applyNumberFormat="1" applyBorder="1"/>
    <xf numFmtId="0" fontId="0" fillId="0" borderId="6" xfId="0" applyBorder="1" applyAlignment="1">
      <alignment horizontal="left"/>
    </xf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0" fillId="2" borderId="11" xfId="0" applyFill="1" applyBorder="1"/>
    <xf numFmtId="0" fontId="0" fillId="2" borderId="5" xfId="0" applyFill="1" applyBorder="1"/>
    <xf numFmtId="0" fontId="0" fillId="2" borderId="10" xfId="0" applyFill="1" applyBorder="1"/>
    <xf numFmtId="0" fontId="0" fillId="0" borderId="0" xfId="0" pivotButton="1"/>
    <xf numFmtId="0" fontId="0" fillId="0" borderId="0" xfId="0" applyAlignment="1">
      <alignment horizontal="left"/>
    </xf>
    <xf numFmtId="9" fontId="0" fillId="0" borderId="11" xfId="0" applyNumberFormat="1" applyBorder="1"/>
    <xf numFmtId="0" fontId="0" fillId="2" borderId="12" xfId="0" applyFill="1" applyBorder="1"/>
    <xf numFmtId="3" fontId="0" fillId="0" borderId="12" xfId="0" applyNumberFormat="1" applyBorder="1"/>
    <xf numFmtId="0" fontId="0" fillId="0" borderId="12" xfId="0" applyBorder="1" applyAlignment="1">
      <alignment horizontal="left"/>
    </xf>
    <xf numFmtId="0" fontId="0" fillId="2" borderId="12" xfId="0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2" fillId="3" borderId="12" xfId="1" applyBorder="1"/>
    <xf numFmtId="3" fontId="3" fillId="0" borderId="0" xfId="0" applyNumberFormat="1" applyFont="1"/>
  </cellXfs>
  <cellStyles count="2">
    <cellStyle name="Goed" xfId="1" builtinId="26"/>
    <cellStyle name="Standaard" xfId="0" builtinId="0"/>
  </cellStyles>
  <dxfs count="3">
    <dxf>
      <font>
        <color theme="3" tint="0.79998168889431442"/>
      </font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k van der Hoeven" refreshedDate="44869.668227430557" createdVersion="7" refreshedVersion="7" minRefreshableVersion="3" recordCount="446" xr:uid="{3BA547D2-DBA2-44AA-8BAA-DD09BC5E5E16}">
  <cacheSource type="worksheet">
    <worksheetSource ref="B16:J462" sheet="Volume"/>
  </cacheSource>
  <cacheFields count="9">
    <cacheField name="Model" numFmtId="0">
      <sharedItems/>
    </cacheField>
    <cacheField name="Serial Number" numFmtId="0">
      <sharedItems count="446">
        <s v="G716MB30014"/>
        <s v="G716MB30118"/>
        <s v="G716MC20102"/>
        <s v="E816C870009"/>
        <s v="T576HB02229"/>
        <s v="T576HB02325"/>
        <s v="G716MC20007"/>
        <s v="G696MB32130"/>
        <s v="G696MB32133"/>
        <s v="G696MB32158"/>
        <s v="C518PC01638"/>
        <s v="C518PC01651"/>
        <s v="C518PC01654"/>
        <s v="C518PC01690"/>
        <s v="C518PC01747"/>
        <s v="C518PC01749"/>
        <s v="C518PC01768"/>
        <s v="G716MC20025"/>
        <s v="E816C970014"/>
        <s v="E256C930062"/>
        <s v="T576HB01121"/>
        <s v="T578H300054"/>
        <s v="T578H300145"/>
        <s v="T578H300154"/>
        <s v="T578H300168"/>
        <s v="T578H300174"/>
        <s v="T578H300186"/>
        <s v="T578H300189"/>
        <s v="T578H300191"/>
        <s v="T578H300193"/>
        <s v="T578H300212"/>
        <s v="G696MB33157"/>
        <s v="C519P600577"/>
        <s v="C519P602236"/>
        <s v="G717M330373"/>
        <s v="G717M330377"/>
        <s v="G737J400229"/>
        <s v="G716M620492"/>
        <s v="G717M330164"/>
        <s v="E256C930179"/>
        <s v="G697M130792"/>
        <s v="E256C930125"/>
        <s v="G696MB32903"/>
        <s v="G696MB32922"/>
        <s v="G696MB32934"/>
        <s v="G696MB32978"/>
        <s v="E256C930024"/>
        <s v="G696MB32899"/>
        <s v="G696MB32904"/>
        <s v="G696MB32912"/>
        <s v="G696MB32954"/>
        <s v="G696MB32976"/>
        <s v="G716MC20836"/>
        <s v="E256C930044"/>
        <s v="T576HC00507"/>
        <s v="G696MB20361"/>
        <s v="G696MB30904"/>
        <s v="G696MB31791"/>
        <s v="G696MB32160"/>
        <s v="G696MB32171"/>
        <s v="G696MB32174"/>
        <s v="G696MB32181"/>
        <s v="G696MB32182"/>
        <s v="G696MB32192"/>
        <s v="G716MC20864"/>
        <s v="G716MC20874"/>
        <s v="G717J100495"/>
        <s v="G717J100513"/>
        <s v="E256C930049"/>
        <s v="T576HB04379"/>
        <s v="T576HB04488"/>
        <s v="T576HB04490"/>
        <s v="T576HB04514"/>
        <s v="G696MB31932"/>
        <s v="G356JB10859"/>
        <s v="G356JC10853"/>
        <s v="T576HB02683"/>
        <s v="G696MB31803"/>
        <s v="G696MB31931"/>
        <s v="G696MB32348"/>
        <s v="G696MB32350"/>
        <s v="G696MB32492"/>
        <s v="G696MB33163"/>
        <s v="G716MC20052"/>
        <s v="G716MC20824"/>
        <s v="T576HC00476"/>
        <s v="T576HC00497"/>
        <s v="G696MB31845"/>
        <s v="G696MB31919"/>
        <s v="G696MB32121"/>
        <s v="G696MB32330"/>
        <s v="G696MB32477"/>
        <s v="G696MB32490"/>
        <s v="G696MB32495"/>
        <s v="G696MB32497"/>
        <s v="G696MB33139"/>
        <s v="G696MB33416"/>
        <s v="G716MC20016"/>
        <s v="E256C930003"/>
        <s v="T576HC00496"/>
        <s v="T576HC00498"/>
        <s v="T576HC00504"/>
        <s v="G696MB31690"/>
        <s v="G696MB31691"/>
        <s v="G696MB31692"/>
        <s v="G696MB32153"/>
        <s v="G696MB32358"/>
        <s v="G696MB32378"/>
        <s v="G696MB32466"/>
        <s v="G696MB32471"/>
        <s v="G696MB32485"/>
        <s v="G696MB32498"/>
        <s v="E256C930035"/>
        <s v="C717R612186"/>
        <s v="C717R612260"/>
        <s v="C718R711204"/>
        <s v="G717J300271"/>
        <s v="E816C970005"/>
        <s v="C087J730655"/>
        <s v="G696MB32149"/>
        <s v="G696MB32144"/>
        <s v="G696MB32231"/>
        <s v="G697J300240"/>
        <s v="G697J300539"/>
        <s v="G697J300541"/>
        <s v="G697J300566"/>
        <s v="G697J300569"/>
        <s v="G697M131612"/>
        <s v="C066CA30040"/>
        <s v="E816C970004"/>
        <s v="E256C930063"/>
        <s v="T576HB02131"/>
        <s v="T576HB02204"/>
        <s v="T576HB02208"/>
        <s v="T576HB02276"/>
        <s v="T576HB02320"/>
        <s v="T576HB02336"/>
        <s v="T576HB02342"/>
        <s v="T578H402917"/>
        <s v="T578H402919"/>
        <s v="G696MB31019"/>
        <s v="G696MC32355"/>
        <s v="G697M130087"/>
        <s v="G697M130089"/>
        <s v="G697M130099"/>
        <s v="G716MC20477"/>
        <s v="G717J200366"/>
        <s v="E816C970003"/>
        <s v="E256C930012"/>
        <s v="T576HC00387"/>
        <s v="T576HC00397"/>
        <s v="G696MB31003"/>
        <s v="G696MB31016"/>
        <s v="G696MC30718"/>
        <s v="G696MC32356"/>
        <s v="G697M130080"/>
        <s v="G697M130092"/>
        <s v="E256C930011"/>
        <s v="T576HC00415"/>
        <s v="G696MC32038"/>
        <s v="G696MC32040"/>
        <s v="G696MC32377"/>
        <s v="G696MC32386"/>
        <s v="G697M130091"/>
        <s v="G697M130098"/>
        <s v="G717J200355"/>
        <s v="G717J200363"/>
        <s v="G717J200369"/>
        <s v="G717J200372"/>
        <s v="G717J200378"/>
        <s v="G717J200381"/>
        <s v="G717J200392"/>
        <s v="T576HC00404"/>
        <s v="G697M130054"/>
        <s v="G697M130071"/>
        <s v="G697M130081"/>
        <s v="G717J200391"/>
        <s v="T576HC00353"/>
        <s v="T576HC00408"/>
        <s v="G717J200368"/>
        <s v="G697M130082"/>
        <s v="G717J200374"/>
        <s v="G357J110848"/>
        <s v="T576HC00393"/>
        <s v="G696MB33217"/>
        <s v="G696MB33226"/>
        <s v="G696MB33250"/>
        <s v="G697J100122"/>
        <s v="G697J200009"/>
        <s v="G697J200010"/>
        <s v="G697J200013"/>
        <s v="C066CA30084"/>
        <s v="T576HC00478"/>
        <s v="T576HC00683"/>
        <s v="T576HC00685"/>
        <s v="G697M330604"/>
        <s v="G717J500143"/>
        <s v="G747R230975"/>
        <s v="G747R330569"/>
        <s v="G697M130736"/>
        <s v="G697M130747"/>
        <s v="G697M130764"/>
        <s v="G697M330295"/>
        <s v="G697M330548"/>
        <s v="G697M330586"/>
        <s v="G697M330593"/>
        <s v="G697M330599"/>
        <s v="G717J500147"/>
        <s v="G717J500188"/>
        <s v="T577H304607"/>
        <s v="T577H304730"/>
        <s v="T577H304793"/>
        <s v="G747R330016"/>
        <s v="G747R330852"/>
        <s v="G697M130737"/>
        <s v="G697M330546"/>
        <s v="G697M330602"/>
        <s v="G697M330617"/>
        <s v="G717J500141"/>
        <s v="E256C930127"/>
        <s v="E256CA30033"/>
        <s v="T577H304712"/>
        <s v="T577H304757"/>
        <s v="T577H304788"/>
        <s v="C717R630113"/>
        <s v="3109R110602"/>
        <s v="3109R110618"/>
        <s v="3109R110634"/>
        <s v="3109R110702"/>
        <s v="3109R111019"/>
        <s v="3109R111224"/>
        <s v="C718R810397"/>
        <s v="C089J332792"/>
        <s v="G716M731041"/>
        <s v="G717M230678"/>
        <s v="G717M330325"/>
        <s v="G717M330326"/>
        <s v="C446CB30009"/>
        <s v="E256C930013"/>
        <s v="E256C930026"/>
        <s v="E256C930045"/>
        <s v="T577H305778"/>
        <s v="T577H400914"/>
        <s v="T577H400919"/>
        <s v="G697J300516"/>
        <s v="G697M131437"/>
        <s v="G697M131597"/>
        <s v="G697M131774"/>
        <s v="G717J300255"/>
        <s v="E256C930020"/>
        <s v="G696MB32235"/>
        <s v="G716MA20676"/>
        <s v="G717M230797"/>
        <s v="G717M330293"/>
        <s v="G717M330380"/>
        <s v="G717M330382"/>
        <s v="E256C930047"/>
        <s v="G696MB31808"/>
        <s v="G696MB32329"/>
        <s v="G696MB32892"/>
        <s v="G716MC20796"/>
        <s v="G717M330140"/>
        <s v="G717M330142"/>
        <s v="G717M330161"/>
        <s v="G717M330303"/>
        <s v="G717M330378"/>
        <s v="G717M330386"/>
        <s v="G737J500073"/>
        <s v="G696MB32343"/>
        <s v="C507P603341"/>
        <s v="G717M330138"/>
        <s v="G717M330158"/>
        <s v="G717M330384"/>
        <s v="G737J500070"/>
        <s v="G357J511000"/>
        <s v="G717M330969"/>
        <s v="G697M330087"/>
        <s v="G717M330004"/>
        <s v="G717M330152"/>
        <s v="G717M330160"/>
        <s v="G717M330163"/>
        <s v="G717M330371"/>
        <s v="G717M330385"/>
        <s v="G737J500060"/>
        <s v="G357J511049"/>
        <s v="C717J701650"/>
        <s v="C717R630163"/>
        <s v="C517P900149"/>
        <s v="C517P900153"/>
        <s v="C517P900173"/>
        <s v="G737J400236"/>
        <s v="3109R110709"/>
        <s v="3109R110713"/>
        <s v="3109R111118"/>
        <s v="3109R111165"/>
        <s v="3109R111270"/>
        <s v="3109R111430"/>
        <s v="3109R110625"/>
        <s v="3109R110690"/>
        <s v="G697J300281"/>
        <s v="C087J930797"/>
        <s v="G697M131802"/>
        <s v="G697M230186"/>
        <s v="G697M230311"/>
        <s v="C446CB30005"/>
        <s v="3109R110776"/>
        <s v="G697M131374"/>
        <s v="G717M130173"/>
        <s v="3109R110738"/>
        <s v="G697J200832"/>
        <s v="G697M130800"/>
        <s v="C517P101350"/>
        <s v="G737J300041"/>
        <s v="C446CB30018"/>
        <s v="E256C930032"/>
        <s v="T576HC02689"/>
        <s v="T576HC03121"/>
        <s v="T576HC03170"/>
        <s v="3109R110701"/>
        <s v="3109R110816"/>
        <s v="3109R111338"/>
        <s v="3109R111346"/>
        <s v="G696MC32142"/>
        <s v="G697J200527"/>
        <s v="G697M130182"/>
        <s v="G697M130196"/>
        <s v="G697M130325"/>
        <s v="G697M130334"/>
        <s v="G697M130340"/>
        <s v="G697M130350"/>
        <s v="G697M130362"/>
        <s v="G697M130363"/>
        <s v="G716MB20366"/>
        <s v="G717M130178"/>
        <s v="G357J110858"/>
        <s v="T576HC03757"/>
        <s v="T576HC04023"/>
        <s v="T576HC04028"/>
        <s v="T576HC04036"/>
        <s v="T576HC04039"/>
        <s v="T576HC04098"/>
        <s v="T576HC04494"/>
        <s v="T576HC04562"/>
        <s v="T576HC04681"/>
        <s v="T576HC04693"/>
        <s v="T576HC04695"/>
        <s v="T576HC04703"/>
        <s v="T576HC04709"/>
        <s v="T576HC04715"/>
        <s v="T576HC04724"/>
        <s v="T576HC04785"/>
        <s v="T576HC04828"/>
        <s v="T576HC04829"/>
        <s v="T576HC04831"/>
        <s v="3109R110719"/>
        <s v="G717J300454"/>
        <s v="G717J300458"/>
        <s v="G717M130159"/>
        <s v="G717M130170"/>
        <s v="G737J300121"/>
        <s v="C446CB30002"/>
        <s v="G697M131758"/>
        <s v="G697M230101"/>
        <s v="G697M230970"/>
        <s v="G717J300172"/>
        <s v="G717J300247"/>
        <s v="G717J300253"/>
        <s v="G717J300257"/>
        <s v="C066CA30036"/>
        <s v="G357J310997"/>
        <s v="C717J900144"/>
        <s v="G696MC30600"/>
        <s v="G697J300511"/>
        <s v="C066C730008"/>
        <s v="G697J300390"/>
        <s v="G697J300520"/>
        <s v="G697M230035"/>
        <s v="G717J300252"/>
        <s v="G717J300263"/>
        <s v="G717J300267"/>
        <s v="G717J300296"/>
        <s v="G717M130184"/>
        <s v="G357J310945"/>
        <s v="C728J300200"/>
        <s v="C728J300266"/>
        <s v="C728J300407"/>
        <s v="C728J300427"/>
        <s v="C738M225671"/>
        <s v="C088J431595"/>
        <s v="G696MC30738"/>
        <s v="G697M230308"/>
        <s v="G697M230467"/>
        <s v="G717J300246"/>
        <s v="G717J300262"/>
        <s v="E256C930154"/>
        <s v="G697J300376"/>
        <s v="G697J300218"/>
        <s v="G697J300227"/>
        <s v="G697M131380"/>
        <s v="G697M131606"/>
        <s v="G717J300268"/>
        <s v="G717J300276"/>
        <s v="E256C930006"/>
        <s v="G696MB32055"/>
        <s v="G696MB32132"/>
        <s v="G696MB32138"/>
        <s v="G696MB32140"/>
        <s v="G696MB32142"/>
        <s v="G696MB32143"/>
        <s v="G717J500189"/>
        <s v="G717M230434"/>
        <s v="G717M230822"/>
        <s v="G696MB32126"/>
        <s v="G696MB32127"/>
        <s v="G696MB32137"/>
        <s v="G696MB32141"/>
        <s v="G696MB32147"/>
        <s v="G696MB32233"/>
        <s v="G717M231017"/>
        <s v="G696MB31874"/>
        <s v="G696MB32118"/>
        <s v="G696MB32122"/>
        <s v="G696MB32139"/>
        <s v="G696MB32159"/>
        <s v="E816C970001"/>
        <s v="E256C930034"/>
        <s v="G716MB20764"/>
        <s v="G716MB30012"/>
        <s v="G716MC20004"/>
        <s v="T576HB01156"/>
        <s v="T576HB01185"/>
        <s v="T576HB01186"/>
        <s v="G696MB31930"/>
        <s v="G696MB31955"/>
        <s v="G696MB32131"/>
        <s v="G696MB32344"/>
        <s v="G696MB33219"/>
        <s v="G697M131604"/>
        <s v="G717J300297"/>
        <s v="G737J100191"/>
        <s v="T576HB01163"/>
        <s v="T576HB01171"/>
        <s v="T576HB01174"/>
        <s v="T576HB01177"/>
        <s v="T576HB01188"/>
        <s v="T576HB02167"/>
      </sharedItems>
    </cacheField>
    <cacheField name="Plaats" numFmtId="0">
      <sharedItems count="20">
        <s v="Almelo"/>
        <s v="Borne"/>
        <s v="Delden"/>
        <s v="Denekamp"/>
        <s v="Deventer"/>
        <s v="Eindhoven"/>
        <s v="Emmen"/>
        <s v="Enschede"/>
        <s v="Gouda"/>
        <s v="Groenlo"/>
        <s v="Haren"/>
        <s v="Heesch"/>
        <s v="Hengelo"/>
        <s v="Lichtenvoorde"/>
        <s v="Losser"/>
        <s v="Oldenzaal"/>
        <s v="Oss"/>
        <s v="Raalte"/>
        <s v="Rijssen"/>
        <s v="Tubbergen"/>
      </sharedItems>
    </cacheField>
    <cacheField name="Adres" numFmtId="0">
      <sharedItems/>
    </cacheField>
    <cacheField name="2021 zwart wit" numFmtId="3">
      <sharedItems containsSemiMixedTypes="0" containsString="0" containsNumber="1" minValue="8.3333333333333329E-2" maxValue="102476.83333333333"/>
    </cacheField>
    <cacheField name="2021 kleur" numFmtId="3">
      <sharedItems containsSemiMixedTypes="0" containsString="0" containsNumber="1" minValue="8.3333333333333329E-2" maxValue="41306.5"/>
    </cacheField>
    <cacheField name="2021 Totaal" numFmtId="3">
      <sharedItems containsSemiMixedTypes="0" containsString="0" containsNumber="1" minValue="0.16666666666666666" maxValue="102476.91666666666"/>
    </cacheField>
    <cacheField name="2022 Totaal" numFmtId="3">
      <sharedItems containsSemiMixedTypes="0" containsString="0" containsNumber="1" minValue="0" maxValue="106726.03333333333"/>
    </cacheField>
    <cacheField name="Nieuw Model" numFmtId="0">
      <sharedItems count="8">
        <s v="MFP3"/>
        <s v="MFP2"/>
        <s v="Repro1"/>
        <s v="gaat weg"/>
        <s v="MFP1"/>
        <s v="Repro2"/>
        <s v="MFP3+FIN."/>
        <s v="Repro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6">
  <r>
    <s v="MP C4504SP"/>
    <x v="0"/>
    <x v="0"/>
    <s v="César Franckstraat 4"/>
    <n v="2039.4166666666667"/>
    <n v="3700.4166666666665"/>
    <n v="5739.833333333333"/>
    <n v="6478.6366666666663"/>
    <x v="0"/>
  </r>
  <r>
    <s v="MP C4504SP"/>
    <x v="1"/>
    <x v="0"/>
    <s v="César Franckstraat 4"/>
    <n v="909.91666666666663"/>
    <n v="2323.5"/>
    <n v="3233.4166666666665"/>
    <n v="2337.31"/>
    <x v="1"/>
  </r>
  <r>
    <s v="MP C4504SP"/>
    <x v="2"/>
    <x v="0"/>
    <s v="César Franckstraat 4"/>
    <n v="10300.916666666666"/>
    <n v="3203.1666666666665"/>
    <n v="13504.083333333332"/>
    <n v="20437.323333333334"/>
    <x v="0"/>
  </r>
  <r>
    <s v="PRO 8110SE"/>
    <x v="3"/>
    <x v="0"/>
    <s v="César Franckstraat 4"/>
    <n v="16812.583333333332"/>
    <n v="8.3333333333333329E-2"/>
    <n v="16812.666666666664"/>
    <n v="15929.083333333334"/>
    <x v="2"/>
  </r>
  <r>
    <s v="SP 4510DN"/>
    <x v="4"/>
    <x v="0"/>
    <s v="César Franckstraat 4"/>
    <n v="185.08333333333334"/>
    <n v="8.3333333333333329E-2"/>
    <n v="185.16666666666669"/>
    <n v="127.37"/>
    <x v="3"/>
  </r>
  <r>
    <s v="SP 4510DN"/>
    <x v="5"/>
    <x v="0"/>
    <s v="César Franckstraat 4"/>
    <n v="223.5"/>
    <n v="8.3333333333333329E-2"/>
    <n v="223.58333333333334"/>
    <n v="286.38666666666671"/>
    <x v="4"/>
  </r>
  <r>
    <s v="MP C4504SP"/>
    <x v="6"/>
    <x v="0"/>
    <s v="César Franckstraat 6"/>
    <n v="425.66666666666669"/>
    <n v="1044"/>
    <n v="1469.6666666666667"/>
    <n v="1047.3166666666666"/>
    <x v="0"/>
  </r>
  <r>
    <s v="MP C3004SP"/>
    <x v="7"/>
    <x v="0"/>
    <s v="Slot 31"/>
    <n v="2005.6666666666667"/>
    <n v="1205.8333333333333"/>
    <n v="3211.5"/>
    <n v="3752.4799999999996"/>
    <x v="1"/>
  </r>
  <r>
    <s v="MP C3004SP"/>
    <x v="8"/>
    <x v="0"/>
    <s v="Slot 31"/>
    <n v="1791.6666666666667"/>
    <n v="804.75"/>
    <n v="2596.416666666667"/>
    <n v="2907.1066666666666"/>
    <x v="1"/>
  </r>
  <r>
    <s v="MP C3004SP"/>
    <x v="9"/>
    <x v="0"/>
    <s v="Slot 31"/>
    <n v="1539.9166666666667"/>
    <n v="883.83333333333337"/>
    <n v="2423.75"/>
    <n v="2062.36"/>
    <x v="1"/>
  </r>
  <r>
    <s v="MP C307SP"/>
    <x v="10"/>
    <x v="0"/>
    <s v="Slot 31"/>
    <n v="1560.5"/>
    <n v="297.58333333333331"/>
    <n v="1858.0833333333333"/>
    <n v="1625.1033333333332"/>
    <x v="1"/>
  </r>
  <r>
    <s v="MP C307SP"/>
    <x v="11"/>
    <x v="0"/>
    <s v="Slot 31"/>
    <n v="2300.4166666666665"/>
    <n v="631.83333333333337"/>
    <n v="2932.25"/>
    <n v="2246.9133333333334"/>
    <x v="1"/>
  </r>
  <r>
    <s v="MP C307SP"/>
    <x v="12"/>
    <x v="0"/>
    <s v="Slot 31"/>
    <n v="1390.75"/>
    <n v="371.41666666666669"/>
    <n v="1762.1666666666667"/>
    <n v="2089.4633333333331"/>
    <x v="1"/>
  </r>
  <r>
    <s v="MP C307SP"/>
    <x v="13"/>
    <x v="0"/>
    <s v="Slot 31"/>
    <n v="2084.6666666666665"/>
    <n v="478.83333333333331"/>
    <n v="2563.5"/>
    <n v="2715.3466666666668"/>
    <x v="1"/>
  </r>
  <r>
    <s v="MP C307SP"/>
    <x v="14"/>
    <x v="0"/>
    <s v="Slot 31"/>
    <n v="1187.8333333333333"/>
    <n v="196"/>
    <n v="1383.8333333333333"/>
    <n v="1797.9066666666665"/>
    <x v="1"/>
  </r>
  <r>
    <s v="MP C307SP"/>
    <x v="15"/>
    <x v="0"/>
    <s v="Slot 31"/>
    <n v="184.41666666666666"/>
    <n v="340.08333333333331"/>
    <n v="524.5"/>
    <n v="653.61333333333334"/>
    <x v="3"/>
  </r>
  <r>
    <s v="MP C307SP"/>
    <x v="16"/>
    <x v="0"/>
    <s v="Slot 31"/>
    <n v="48.5"/>
    <n v="100.41666666666667"/>
    <n v="148.91666666666669"/>
    <n v="176.87666666666667"/>
    <x v="3"/>
  </r>
  <r>
    <s v="MP C4504SP"/>
    <x v="17"/>
    <x v="0"/>
    <s v="Slot 31"/>
    <n v="1751.9166666666667"/>
    <n v="1183.1666666666667"/>
    <n v="2935.0833333333335"/>
    <n v="2967.7366666666662"/>
    <x v="3"/>
  </r>
  <r>
    <s v="PRO 8110SE"/>
    <x v="18"/>
    <x v="0"/>
    <s v="Slot 31"/>
    <n v="62867.25"/>
    <n v="8.3333333333333329E-2"/>
    <n v="62867.333333333336"/>
    <n v="60836.17333333334"/>
    <x v="5"/>
  </r>
  <r>
    <s v="PRO C5100S"/>
    <x v="19"/>
    <x v="0"/>
    <s v="Slot 31"/>
    <n v="15149.083333333334"/>
    <n v="25990.833333333332"/>
    <n v="41139.916666666664"/>
    <n v="37889.833333333336"/>
    <x v="5"/>
  </r>
  <r>
    <s v="SP 4510DN"/>
    <x v="20"/>
    <x v="0"/>
    <s v="Slot 31"/>
    <n v="143.33333333333334"/>
    <n v="8.3333333333333329E-2"/>
    <n v="143.41666666666669"/>
    <n v="124.08"/>
    <x v="3"/>
  </r>
  <r>
    <s v="SP 4510DN"/>
    <x v="21"/>
    <x v="0"/>
    <s v="Slot 31"/>
    <n v="8.3333333333333329E-2"/>
    <n v="8.3333333333333329E-2"/>
    <n v="0.16666666666666666"/>
    <n v="0"/>
    <x v="3"/>
  </r>
  <r>
    <s v="SP 4510DN"/>
    <x v="22"/>
    <x v="0"/>
    <s v="Slot 31"/>
    <n v="8.3333333333333329E-2"/>
    <n v="8.3333333333333329E-2"/>
    <n v="0.16666666666666666"/>
    <n v="0"/>
    <x v="3"/>
  </r>
  <r>
    <s v="SP 4510DN"/>
    <x v="23"/>
    <x v="0"/>
    <s v="Slot 31"/>
    <n v="8.3333333333333329E-2"/>
    <n v="8.3333333333333329E-2"/>
    <n v="0.16666666666666666"/>
    <n v="0"/>
    <x v="3"/>
  </r>
  <r>
    <s v="SP 4510DN"/>
    <x v="24"/>
    <x v="0"/>
    <s v="Slot 31"/>
    <n v="8.3333333333333329E-2"/>
    <n v="8.3333333333333329E-2"/>
    <n v="0.16666666666666666"/>
    <n v="0"/>
    <x v="3"/>
  </r>
  <r>
    <s v="SP 4510DN"/>
    <x v="25"/>
    <x v="0"/>
    <s v="Slot 31"/>
    <n v="8.3333333333333329E-2"/>
    <n v="8.3333333333333329E-2"/>
    <n v="0.16666666666666666"/>
    <n v="0"/>
    <x v="3"/>
  </r>
  <r>
    <s v="SP 4510DN"/>
    <x v="26"/>
    <x v="0"/>
    <s v="Slot 31"/>
    <n v="8.3333333333333329E-2"/>
    <n v="8.3333333333333329E-2"/>
    <n v="0.16666666666666666"/>
    <n v="0"/>
    <x v="3"/>
  </r>
  <r>
    <s v="SP 4510DN"/>
    <x v="27"/>
    <x v="0"/>
    <s v="Slot 31"/>
    <n v="8.3333333333333329E-2"/>
    <n v="8.3333333333333329E-2"/>
    <n v="0.16666666666666666"/>
    <n v="0"/>
    <x v="3"/>
  </r>
  <r>
    <s v="SP 4510DN"/>
    <x v="28"/>
    <x v="0"/>
    <s v="Slot 31"/>
    <n v="8.3333333333333329E-2"/>
    <n v="8.3333333333333329E-2"/>
    <n v="0.16666666666666666"/>
    <n v="0"/>
    <x v="4"/>
  </r>
  <r>
    <s v="SP 4510DN"/>
    <x v="29"/>
    <x v="0"/>
    <s v="Slot 31"/>
    <n v="8.3333333333333329E-2"/>
    <n v="8.3333333333333329E-2"/>
    <n v="0.16666666666666666"/>
    <n v="0"/>
    <x v="3"/>
  </r>
  <r>
    <s v="SP 4510DN"/>
    <x v="30"/>
    <x v="0"/>
    <s v="Slot 31"/>
    <n v="8.3333333333333329E-2"/>
    <n v="8.3333333333333329E-2"/>
    <n v="0.16666666666666666"/>
    <n v="0"/>
    <x v="3"/>
  </r>
  <r>
    <s v="MP C3004SP"/>
    <x v="31"/>
    <x v="0"/>
    <s v="Sluiskade"/>
    <n v="711.5"/>
    <n v="898.33333333333337"/>
    <n v="1609.8333333333335"/>
    <n v="0"/>
    <x v="0"/>
  </r>
  <r>
    <s v="MP C307SP"/>
    <x v="32"/>
    <x v="0"/>
    <s v="Sluiskade"/>
    <n v="297.16666666666669"/>
    <n v="203.16666666666666"/>
    <n v="500.33333333333337"/>
    <n v="31.803333333333331"/>
    <x v="1"/>
  </r>
  <r>
    <s v="MP C307SP"/>
    <x v="33"/>
    <x v="0"/>
    <s v="Sluiskade"/>
    <n v="259.25"/>
    <n v="36.75"/>
    <n v="296"/>
    <n v="60.629999999999995"/>
    <x v="0"/>
  </r>
  <r>
    <s v="MP C4504SP"/>
    <x v="34"/>
    <x v="1"/>
    <s v="Welemanstraat 51"/>
    <n v="1993.9166666666667"/>
    <n v="3370.1666666666665"/>
    <n v="5364.083333333333"/>
    <n v="6755.9366666666656"/>
    <x v="0"/>
  </r>
  <r>
    <s v="MP C4504SP"/>
    <x v="35"/>
    <x v="1"/>
    <s v="Welemanstraat 51"/>
    <n v="1942.75"/>
    <n v="4201.083333333333"/>
    <n v="6143.833333333333"/>
    <n v="8997.3666666666668"/>
    <x v="4"/>
  </r>
  <r>
    <s v="MP C6004SP"/>
    <x v="36"/>
    <x v="1"/>
    <s v="Welemanstraat 51"/>
    <n v="5611.916666666667"/>
    <n v="16505.583333333332"/>
    <n v="22117.5"/>
    <n v="25612.493333333336"/>
    <x v="6"/>
  </r>
  <r>
    <s v="MP C4504SP"/>
    <x v="37"/>
    <x v="2"/>
    <s v="Schoppenstede 19"/>
    <n v="3478.5833333333335"/>
    <n v="5100.583333333333"/>
    <n v="8579.1666666666661"/>
    <n v="13887.090000000002"/>
    <x v="0"/>
  </r>
  <r>
    <s v="MP C4504SP"/>
    <x v="38"/>
    <x v="2"/>
    <s v="Schoppenstede 19"/>
    <n v="1004.8333333333334"/>
    <n v="1585.6666666666667"/>
    <n v="2590.5"/>
    <n v="2541.7600000000002"/>
    <x v="1"/>
  </r>
  <r>
    <s v="PRO C5100S"/>
    <x v="39"/>
    <x v="2"/>
    <s v="Schoppenstede 19"/>
    <n v="2997.5"/>
    <n v="8555"/>
    <n v="11552.5"/>
    <n v="12361.783333333333"/>
    <x v="6"/>
  </r>
  <r>
    <s v="MP C3004SP"/>
    <x v="40"/>
    <x v="3"/>
    <s v="Oranjestraat 23"/>
    <n v="1975"/>
    <n v="1470.5"/>
    <n v="3445.5"/>
    <n v="5363.17"/>
    <x v="3"/>
  </r>
  <r>
    <s v="PRO C5100S"/>
    <x v="41"/>
    <x v="3"/>
    <s v="Oranjestraat 23"/>
    <n v="5039.833333333333"/>
    <n v="7429.333333333333"/>
    <n v="12469.166666666666"/>
    <n v="12957.743333333332"/>
    <x v="2"/>
  </r>
  <r>
    <s v="MP C3004SP"/>
    <x v="42"/>
    <x v="4"/>
    <s v="Arkelstein 8"/>
    <n v="1221.5833333333333"/>
    <n v="1913.1666666666667"/>
    <n v="3134.75"/>
    <n v="3257.1"/>
    <x v="1"/>
  </r>
  <r>
    <s v="MP C3004SP"/>
    <x v="43"/>
    <x v="4"/>
    <s v="Arkelstein 8"/>
    <n v="750.58333333333337"/>
    <n v="1400.4166666666667"/>
    <n v="2151"/>
    <n v="2542.0733333333333"/>
    <x v="1"/>
  </r>
  <r>
    <s v="MP C3004SP"/>
    <x v="44"/>
    <x v="4"/>
    <s v="Arkelstein 8"/>
    <n v="1456.0833333333333"/>
    <n v="2103"/>
    <n v="3559.083333333333"/>
    <n v="2981.3666666666668"/>
    <x v="1"/>
  </r>
  <r>
    <s v="MP C3004SP"/>
    <x v="45"/>
    <x v="4"/>
    <s v="Arkelstein 8"/>
    <n v="1549.5"/>
    <n v="1723.0833333333333"/>
    <n v="3272.583333333333"/>
    <n v="3183.31"/>
    <x v="1"/>
  </r>
  <r>
    <s v="PRO C5100S"/>
    <x v="46"/>
    <x v="4"/>
    <s v="Arkelstein 8"/>
    <n v="827.91666666666663"/>
    <n v="7237.833333333333"/>
    <n v="8065.75"/>
    <n v="7266.0433333333322"/>
    <x v="2"/>
  </r>
  <r>
    <s v="MP C3004SP"/>
    <x v="47"/>
    <x v="4"/>
    <s v="Herman Boerhaavelaan 1"/>
    <n v="739.5"/>
    <n v="302.25"/>
    <n v="1041.75"/>
    <n v="1909.2966666666664"/>
    <x v="1"/>
  </r>
  <r>
    <s v="MP C3004SP"/>
    <x v="48"/>
    <x v="4"/>
    <s v="Herman Boerhaavelaan 1"/>
    <n v="84.416666666666671"/>
    <n v="21.75"/>
    <n v="106.16666666666667"/>
    <n v="1027.8900000000001"/>
    <x v="4"/>
  </r>
  <r>
    <s v="MP C3004SP"/>
    <x v="49"/>
    <x v="4"/>
    <s v="Herman Boerhaavelaan 1"/>
    <n v="900.33333333333337"/>
    <n v="737.16666666666663"/>
    <n v="1637.5"/>
    <n v="1537.5266666666666"/>
    <x v="1"/>
  </r>
  <r>
    <s v="MP C3004SP"/>
    <x v="50"/>
    <x v="4"/>
    <s v="Herman Boerhaavelaan 1"/>
    <n v="2018.5833333333333"/>
    <n v="442.83333333333331"/>
    <n v="2461.4166666666665"/>
    <n v="3872.1733333333336"/>
    <x v="1"/>
  </r>
  <r>
    <s v="MP C3004SP"/>
    <x v="51"/>
    <x v="4"/>
    <s v="Herman Boerhaavelaan 1"/>
    <n v="4770.416666666667"/>
    <n v="1052.5"/>
    <n v="5822.916666666667"/>
    <n v="11894.133333333333"/>
    <x v="1"/>
  </r>
  <r>
    <s v="MP C4504SP"/>
    <x v="52"/>
    <x v="4"/>
    <s v="Herman Boerhaavelaan 1"/>
    <n v="2405.5833333333335"/>
    <n v="935.75"/>
    <n v="3341.3333333333335"/>
    <n v="5291.1033333333335"/>
    <x v="0"/>
  </r>
  <r>
    <s v="PRO C5100S"/>
    <x v="53"/>
    <x v="4"/>
    <s v="Herman Boerhaavelaan 1"/>
    <n v="1388.5"/>
    <n v="925.66666666666663"/>
    <n v="2314.1666666666665"/>
    <n v="3732.7400000000002"/>
    <x v="2"/>
  </r>
  <r>
    <s v="SP 4510DN"/>
    <x v="54"/>
    <x v="4"/>
    <s v="Herman Boerhaavelaan 1"/>
    <n v="70.416666666666671"/>
    <n v="8.3333333333333329E-2"/>
    <n v="70.5"/>
    <n v="51.386666666666663"/>
    <x v="4"/>
  </r>
  <r>
    <s v="MP C3004SP"/>
    <x v="55"/>
    <x v="4"/>
    <s v="Het Vlier 1"/>
    <n v="196.75"/>
    <n v="100.83333333333333"/>
    <n v="297.58333333333331"/>
    <n v="351.09"/>
    <x v="4"/>
  </r>
  <r>
    <s v="MP C3004SP"/>
    <x v="56"/>
    <x v="4"/>
    <s v="Het Vlier 1"/>
    <n v="3368.0833333333335"/>
    <n v="888.41666666666663"/>
    <n v="4256.5"/>
    <n v="4893.17"/>
    <x v="1"/>
  </r>
  <r>
    <s v="MP C3004SP"/>
    <x v="57"/>
    <x v="4"/>
    <s v="Het Vlier 1"/>
    <n v="3672.3333333333335"/>
    <n v="846.25"/>
    <n v="4518.5833333333339"/>
    <n v="4210.2599999999993"/>
    <x v="1"/>
  </r>
  <r>
    <s v="MP C3004SP"/>
    <x v="58"/>
    <x v="4"/>
    <s v="Het Vlier 1"/>
    <n v="4552.25"/>
    <n v="584.08333333333337"/>
    <n v="5136.333333333333"/>
    <n v="5651.75"/>
    <x v="1"/>
  </r>
  <r>
    <s v="MP C3004SP"/>
    <x v="59"/>
    <x v="4"/>
    <s v="Het Vlier 1"/>
    <n v="6635.583333333333"/>
    <n v="864"/>
    <n v="7499.583333333333"/>
    <n v="8254.61"/>
    <x v="1"/>
  </r>
  <r>
    <s v="MP C3004SP"/>
    <x v="60"/>
    <x v="4"/>
    <s v="Het Vlier 1"/>
    <n v="5953.666666666667"/>
    <n v="797.83333333333337"/>
    <n v="6751.5"/>
    <n v="9267.7733333333326"/>
    <x v="1"/>
  </r>
  <r>
    <s v="MP C3004SP"/>
    <x v="61"/>
    <x v="4"/>
    <s v="Het Vlier 1"/>
    <n v="1754.8333333333333"/>
    <n v="1505.25"/>
    <n v="3260.083333333333"/>
    <n v="3259.7633333333338"/>
    <x v="1"/>
  </r>
  <r>
    <s v="MP C3004SP"/>
    <x v="62"/>
    <x v="4"/>
    <s v="Het Vlier 1"/>
    <n v="4821.833333333333"/>
    <n v="890.5"/>
    <n v="5712.333333333333"/>
    <n v="5091.1966666666667"/>
    <x v="1"/>
  </r>
  <r>
    <s v="MP C3004SP"/>
    <x v="63"/>
    <x v="4"/>
    <s v="Het Vlier 1"/>
    <n v="192.16666666666666"/>
    <n v="116.75"/>
    <n v="308.91666666666663"/>
    <n v="409.68333333333334"/>
    <x v="4"/>
  </r>
  <r>
    <s v="MP C4504SP"/>
    <x v="64"/>
    <x v="4"/>
    <s v="Het Vlier 1"/>
    <n v="6084.583333333333"/>
    <n v="1438"/>
    <n v="7522.583333333333"/>
    <n v="8644.7099999999991"/>
    <x v="1"/>
  </r>
  <r>
    <s v="MP C4504SP"/>
    <x v="65"/>
    <x v="4"/>
    <s v="Het Vlier 1"/>
    <n v="2342.6666666666665"/>
    <n v="2041.3333333333333"/>
    <n v="4384"/>
    <n v="4469.0733333333337"/>
    <x v="1"/>
  </r>
  <r>
    <s v="MP C4504SP"/>
    <x v="66"/>
    <x v="4"/>
    <s v="Het Vlier 1"/>
    <n v="5502.666666666667"/>
    <n v="1027.0833333333333"/>
    <n v="6529.75"/>
    <n v="6663.503333333334"/>
    <x v="1"/>
  </r>
  <r>
    <s v="MP C4504SP"/>
    <x v="67"/>
    <x v="4"/>
    <s v="Het Vlier 1"/>
    <n v="2262.8333333333335"/>
    <n v="797.83333333333337"/>
    <n v="3060.666666666667"/>
    <n v="3242.686666666667"/>
    <x v="1"/>
  </r>
  <r>
    <s v="PRO C5100S"/>
    <x v="68"/>
    <x v="4"/>
    <s v="Het Vlier 1"/>
    <n v="25521.083333333332"/>
    <n v="3781.75"/>
    <n v="29302.833333333332"/>
    <n v="32098.33666666667"/>
    <x v="2"/>
  </r>
  <r>
    <s v="SP 4510DN"/>
    <x v="69"/>
    <x v="4"/>
    <s v="Het Vlier 1"/>
    <n v="131.5"/>
    <n v="8.3333333333333329E-2"/>
    <n v="131.58333333333334"/>
    <n v="98.543333333333337"/>
    <x v="4"/>
  </r>
  <r>
    <s v="SP 4510DN"/>
    <x v="70"/>
    <x v="4"/>
    <s v="Het Vlier 1"/>
    <n v="105.58333333333333"/>
    <n v="8.3333333333333329E-2"/>
    <n v="105.66666666666666"/>
    <n v="136.92666666666665"/>
    <x v="4"/>
  </r>
  <r>
    <s v="SP 4510DN"/>
    <x v="71"/>
    <x v="4"/>
    <s v="Het Vlier 1"/>
    <n v="44.083333333333336"/>
    <n v="8.3333333333333329E-2"/>
    <n v="44.166666666666671"/>
    <n v="0"/>
    <x v="4"/>
  </r>
  <r>
    <s v="SP 4510DN"/>
    <x v="72"/>
    <x v="4"/>
    <s v="Het Vlier 1"/>
    <n v="213.58333333333334"/>
    <n v="8.3333333333333329E-2"/>
    <n v="213.66666666666669"/>
    <n v="246.43666666666664"/>
    <x v="4"/>
  </r>
  <r>
    <s v="MP C3004SP"/>
    <x v="73"/>
    <x v="4"/>
    <s v="Laan van Borgele 60"/>
    <n v="550.41666666666663"/>
    <n v="689.16666666666663"/>
    <n v="1239.5833333333333"/>
    <n v="1603.17"/>
    <x v="4"/>
  </r>
  <r>
    <s v="PRO C7110S"/>
    <x v="74"/>
    <x v="4"/>
    <s v="Laan van Borgele 60"/>
    <n v="45678.75"/>
    <n v="37115.333333333336"/>
    <n v="82794.083333333343"/>
    <n v="87151.786666666667"/>
    <x v="7"/>
  </r>
  <r>
    <s v="PRO C7110S"/>
    <x v="75"/>
    <x v="4"/>
    <s v="Laan van Borgele 60"/>
    <n v="35085.666666666664"/>
    <n v="41306.5"/>
    <n v="76392.166666666657"/>
    <n v="64118.966666666667"/>
    <x v="5"/>
  </r>
  <r>
    <s v="SP 4510DN"/>
    <x v="76"/>
    <x v="4"/>
    <s v="Laan van Borgele 60"/>
    <n v="87"/>
    <n v="8.3333333333333329E-2"/>
    <n v="87.083333333333329"/>
    <n v="92.12"/>
    <x v="3"/>
  </r>
  <r>
    <s v="MP C3004SP"/>
    <x v="77"/>
    <x v="4"/>
    <s v="Lebuïnuslaan 1"/>
    <n v="3551.25"/>
    <n v="3821.4166666666665"/>
    <n v="7372.6666666666661"/>
    <n v="8944.7266666666674"/>
    <x v="1"/>
  </r>
  <r>
    <s v="MP C3004SP"/>
    <x v="78"/>
    <x v="4"/>
    <s v="Lebuïnuslaan 1"/>
    <n v="1505.5833333333333"/>
    <n v="1222.5"/>
    <n v="2728.083333333333"/>
    <n v="4689.5033333333331"/>
    <x v="1"/>
  </r>
  <r>
    <s v="MP C3004SP"/>
    <x v="79"/>
    <x v="4"/>
    <s v="Lebuïnuslaan 1"/>
    <n v="4269.083333333333"/>
    <n v="2950.1666666666665"/>
    <n v="7219.25"/>
    <n v="7867.4866666666667"/>
    <x v="1"/>
  </r>
  <r>
    <s v="MP C3004SP"/>
    <x v="80"/>
    <x v="4"/>
    <s v="Lebuïnuslaan 1"/>
    <n v="921.25"/>
    <n v="1339.6666666666667"/>
    <n v="2260.916666666667"/>
    <n v="3003.9266666666663"/>
    <x v="1"/>
  </r>
  <r>
    <s v="MP C3004SP"/>
    <x v="81"/>
    <x v="4"/>
    <s v="Lebuïnuslaan 1"/>
    <n v="2984.25"/>
    <n v="3412.5"/>
    <n v="6396.75"/>
    <n v="6651.91"/>
    <x v="1"/>
  </r>
  <r>
    <s v="MP C3004SP"/>
    <x v="82"/>
    <x v="4"/>
    <s v="Lebuïnuslaan 1"/>
    <n v="1009.9166666666666"/>
    <n v="1308.6666666666667"/>
    <n v="2318.5833333333335"/>
    <n v="1949.0900000000001"/>
    <x v="1"/>
  </r>
  <r>
    <s v="MP C4504SP"/>
    <x v="83"/>
    <x v="4"/>
    <s v="Lebuïnuslaan 1"/>
    <n v="7051.083333333333"/>
    <n v="6462.583333333333"/>
    <n v="13513.666666666666"/>
    <n v="14774.919999999998"/>
    <x v="0"/>
  </r>
  <r>
    <s v="MP C4504SP"/>
    <x v="84"/>
    <x v="4"/>
    <s v="Lebuïnuslaan 1"/>
    <n v="1869.5"/>
    <n v="2624.0833333333335"/>
    <n v="4493.5833333333339"/>
    <n v="4792.4333333333334"/>
    <x v="1"/>
  </r>
  <r>
    <s v="SP 4510DN"/>
    <x v="85"/>
    <x v="4"/>
    <s v="Lebuïnuslaan 1"/>
    <n v="51.083333333333336"/>
    <n v="8.3333333333333329E-2"/>
    <n v="51.166666666666671"/>
    <n v="20.83666666666667"/>
    <x v="3"/>
  </r>
  <r>
    <s v="SP 4510DN"/>
    <x v="86"/>
    <x v="4"/>
    <s v="Lebuïnuslaan 1"/>
    <n v="376.66666666666669"/>
    <n v="8.3333333333333329E-2"/>
    <n v="376.75"/>
    <n v="443.99333333333334"/>
    <x v="3"/>
  </r>
  <r>
    <s v="MP C3004SP"/>
    <x v="87"/>
    <x v="4"/>
    <s v="Ludgerstraat 1"/>
    <n v="1253.9166666666667"/>
    <n v="777.75"/>
    <n v="2031.6666666666667"/>
    <n v="1320.8566666666666"/>
    <x v="1"/>
  </r>
  <r>
    <s v="MP C3004SP"/>
    <x v="88"/>
    <x v="4"/>
    <s v="Ludgerstraat 1"/>
    <n v="2913.5833333333335"/>
    <n v="3998.4166666666665"/>
    <n v="6912"/>
    <n v="4990.3033333333333"/>
    <x v="1"/>
  </r>
  <r>
    <s v="MP C3004SP"/>
    <x v="89"/>
    <x v="4"/>
    <s v="Ludgerstraat 1"/>
    <n v="904.58333333333337"/>
    <n v="788.16666666666663"/>
    <n v="1692.75"/>
    <n v="1260.2266666666667"/>
    <x v="4"/>
  </r>
  <r>
    <s v="MP C3004SP"/>
    <x v="90"/>
    <x v="4"/>
    <s v="Ludgerstraat 1"/>
    <n v="958.16666666666663"/>
    <n v="812.08333333333337"/>
    <n v="1770.25"/>
    <n v="1625.7300000000002"/>
    <x v="4"/>
  </r>
  <r>
    <s v="MP C3004SP"/>
    <x v="91"/>
    <x v="4"/>
    <s v="Ludgerstraat 1"/>
    <n v="783.25"/>
    <n v="875.5"/>
    <n v="1658.75"/>
    <n v="1209.9366666666667"/>
    <x v="4"/>
  </r>
  <r>
    <s v="MP C3004SP"/>
    <x v="92"/>
    <x v="4"/>
    <s v="Ludgerstraat 1"/>
    <n v="56"/>
    <n v="23.583333333333332"/>
    <n v="79.583333333333329"/>
    <n v="101.99000000000001"/>
    <x v="4"/>
  </r>
  <r>
    <s v="MP C3004SP"/>
    <x v="93"/>
    <x v="4"/>
    <s v="Ludgerstraat 1"/>
    <n v="355.16666666666669"/>
    <n v="387.16666666666669"/>
    <n v="742.33333333333337"/>
    <n v="1373.4966666666667"/>
    <x v="4"/>
  </r>
  <r>
    <s v="MP C3004SP"/>
    <x v="94"/>
    <x v="4"/>
    <s v="Ludgerstraat 1"/>
    <n v="1073.75"/>
    <n v="2647.3333333333335"/>
    <n v="3721.0833333333335"/>
    <n v="2395.1200000000003"/>
    <x v="1"/>
  </r>
  <r>
    <s v="MP C3004SP"/>
    <x v="95"/>
    <x v="4"/>
    <s v="Ludgerstraat 1"/>
    <n v="1211.75"/>
    <n v="544.25"/>
    <n v="1756"/>
    <n v="1983.8700000000001"/>
    <x v="1"/>
  </r>
  <r>
    <s v="MP C3004SP"/>
    <x v="96"/>
    <x v="4"/>
    <s v="Ludgerstraat 1"/>
    <n v="1231.4166666666667"/>
    <n v="1591.9166666666667"/>
    <n v="2823.3333333333335"/>
    <n v="3840.84"/>
    <x v="1"/>
  </r>
  <r>
    <s v="MP C4504SP"/>
    <x v="97"/>
    <x v="4"/>
    <s v="Ludgerstraat 1"/>
    <n v="851.75"/>
    <n v="684.66666666666663"/>
    <n v="1536.4166666666665"/>
    <n v="2520.14"/>
    <x v="1"/>
  </r>
  <r>
    <s v="PRO C5100S"/>
    <x v="98"/>
    <x v="4"/>
    <s v="Ludgerstraat 1"/>
    <n v="14405.833333333334"/>
    <n v="6363.583333333333"/>
    <n v="20769.416666666668"/>
    <n v="20642.87"/>
    <x v="2"/>
  </r>
  <r>
    <s v="SP 4510DN"/>
    <x v="99"/>
    <x v="4"/>
    <s v="Ludgerstraat 1"/>
    <n v="8.3333333333333329E-2"/>
    <n v="8.3333333333333329E-2"/>
    <n v="0.16666666666666666"/>
    <n v="0"/>
    <x v="3"/>
  </r>
  <r>
    <s v="SP 4510DN"/>
    <x v="100"/>
    <x v="4"/>
    <s v="Ludgerstraat 1"/>
    <n v="8.3333333333333329E-2"/>
    <n v="8.3333333333333329E-2"/>
    <n v="0.16666666666666666"/>
    <n v="0"/>
    <x v="3"/>
  </r>
  <r>
    <s v="SP 4510DN"/>
    <x v="101"/>
    <x v="4"/>
    <s v="Ludgerstraat 1"/>
    <n v="8.3333333333333329E-2"/>
    <n v="8.3333333333333329E-2"/>
    <n v="0.16666666666666666"/>
    <n v="0"/>
    <x v="3"/>
  </r>
  <r>
    <s v="MP C3004SP"/>
    <x v="102"/>
    <x v="4"/>
    <s v="Storminkstraat 1"/>
    <n v="5160.75"/>
    <n v="3034.8333333333335"/>
    <n v="8195.5833333333339"/>
    <n v="10431.18"/>
    <x v="1"/>
  </r>
  <r>
    <s v="MP C3004SP"/>
    <x v="103"/>
    <x v="4"/>
    <s v="Storminkstraat 1"/>
    <n v="1071.1666666666667"/>
    <n v="959.25"/>
    <n v="2030.4166666666667"/>
    <n v="2403.11"/>
    <x v="1"/>
  </r>
  <r>
    <s v="MP C3004SP"/>
    <x v="104"/>
    <x v="4"/>
    <s v="Storminkstraat 1"/>
    <n v="3661.5"/>
    <n v="3291.6666666666665"/>
    <n v="6953.1666666666661"/>
    <n v="11452.96"/>
    <x v="1"/>
  </r>
  <r>
    <s v="MP C3004SP"/>
    <x v="105"/>
    <x v="4"/>
    <s v="Storminkstraat 1"/>
    <n v="1846.3333333333333"/>
    <n v="1263.6666666666667"/>
    <n v="3110"/>
    <n v="4268.07"/>
    <x v="1"/>
  </r>
  <r>
    <s v="MP C3004SP"/>
    <x v="106"/>
    <x v="4"/>
    <s v="Storminkstraat 1"/>
    <n v="1156.3333333333333"/>
    <n v="1272.9166666666667"/>
    <n v="2429.25"/>
    <n v="4520.7733333333335"/>
    <x v="1"/>
  </r>
  <r>
    <s v="MP C3004SP"/>
    <x v="107"/>
    <x v="4"/>
    <s v="Storminkstraat 1"/>
    <n v="5545.5"/>
    <n v="1976.1666666666667"/>
    <n v="7521.666666666667"/>
    <n v="11703.783333333333"/>
    <x v="1"/>
  </r>
  <r>
    <s v="MP C3004SP"/>
    <x v="108"/>
    <x v="4"/>
    <s v="Storminkstraat 1"/>
    <n v="3968"/>
    <n v="4668.333333333333"/>
    <n v="8636.3333333333321"/>
    <n v="8048.9066666666668"/>
    <x v="1"/>
  </r>
  <r>
    <s v="MP C3004SP"/>
    <x v="109"/>
    <x v="4"/>
    <s v="Storminkstraat 1"/>
    <n v="4355.25"/>
    <n v="1990.4166666666667"/>
    <n v="6345.666666666667"/>
    <n v="7639.2233333333324"/>
    <x v="1"/>
  </r>
  <r>
    <s v="MP C3004SP"/>
    <x v="110"/>
    <x v="4"/>
    <s v="Storminkstraat 1"/>
    <n v="1314.0833333333333"/>
    <n v="2754.1666666666665"/>
    <n v="4068.25"/>
    <n v="5417.69"/>
    <x v="1"/>
  </r>
  <r>
    <s v="MP C3004SP"/>
    <x v="111"/>
    <x v="4"/>
    <s v="Storminkstraat 1"/>
    <n v="3191.4166666666665"/>
    <n v="3350.1666666666665"/>
    <n v="6541.583333333333"/>
    <n v="9431.9599999999991"/>
    <x v="1"/>
  </r>
  <r>
    <s v="PRO C5100S"/>
    <x v="112"/>
    <x v="4"/>
    <s v="Storminkstraat 1"/>
    <n v="3523.0833333333335"/>
    <n v="5285.833333333333"/>
    <n v="8808.9166666666661"/>
    <n v="8899.92"/>
    <x v="2"/>
  </r>
  <r>
    <s v="MP C3004EXSP"/>
    <x v="113"/>
    <x v="5"/>
    <s v="Dirk Boutslaan 25"/>
    <n v="2311.9166666666665"/>
    <n v="452.16666666666669"/>
    <n v="2764.083333333333"/>
    <n v="4923.72"/>
    <x v="0"/>
  </r>
  <r>
    <s v="MP C3004EXSP"/>
    <x v="114"/>
    <x v="5"/>
    <s v="Dirk Boutslaan 25"/>
    <n v="7782.333333333333"/>
    <n v="1481.1666666666667"/>
    <n v="9263.5"/>
    <n v="11948.340000000002"/>
    <x v="0"/>
  </r>
  <r>
    <s v="MP C3004EXSP"/>
    <x v="115"/>
    <x v="5"/>
    <s v="Dirk Boutslaan 25"/>
    <n v="1156.6666666666667"/>
    <n v="119.25"/>
    <n v="1275.9166666666667"/>
    <n v="2335.1166666666668"/>
    <x v="1"/>
  </r>
  <r>
    <s v="MP C4504SP"/>
    <x v="116"/>
    <x v="5"/>
    <s v="Dirk Boutslaan 25"/>
    <n v="14059.916666666666"/>
    <n v="1289"/>
    <n v="15348.916666666666"/>
    <n v="20978.45"/>
    <x v="0"/>
  </r>
  <r>
    <s v="PRO 8110SE"/>
    <x v="117"/>
    <x v="5"/>
    <s v="Dirk Boutslaan 25"/>
    <n v="58580.75"/>
    <n v="8.3333333333333329E-2"/>
    <n v="58580.833333333336"/>
    <n v="36460.876666666671"/>
    <x v="5"/>
  </r>
  <r>
    <s v="PRO C5200S"/>
    <x v="118"/>
    <x v="5"/>
    <s v="Dirk Boutslaan 25"/>
    <n v="13251.916666666666"/>
    <n v="13500.75"/>
    <n v="26752.666666666664"/>
    <n v="27109.756666666664"/>
    <x v="2"/>
  </r>
  <r>
    <s v="MP C3004SP"/>
    <x v="119"/>
    <x v="6"/>
    <s v="Stadionplein 9"/>
    <n v="3734.0833333333335"/>
    <n v="1433.75"/>
    <n v="5167.8333333333339"/>
    <n v="1804.0166666666667"/>
    <x v="1"/>
  </r>
  <r>
    <s v="MP C3004SP"/>
    <x v="120"/>
    <x v="6"/>
    <s v="Wendeling 59"/>
    <n v="7099.166666666667"/>
    <n v="2110.25"/>
    <n v="9209.4166666666679"/>
    <n v="12404.866666666667"/>
    <x v="0"/>
  </r>
  <r>
    <s v="MP C3004SP"/>
    <x v="121"/>
    <x v="6"/>
    <s v="Wendeling 59"/>
    <n v="5130.75"/>
    <n v="2168.9166666666665"/>
    <n v="7299.6666666666661"/>
    <n v="7903.833333333333"/>
    <x v="0"/>
  </r>
  <r>
    <s v="MP C3004SP"/>
    <x v="122"/>
    <x v="6"/>
    <s v="Wendeling 59"/>
    <n v="4529.666666666667"/>
    <n v="2778.25"/>
    <n v="7307.916666666667"/>
    <n v="11006.303333333335"/>
    <x v="0"/>
  </r>
  <r>
    <s v="MP C3004SP"/>
    <x v="123"/>
    <x v="6"/>
    <s v="Wendeling 59"/>
    <n v="5797"/>
    <n v="1904.3333333333333"/>
    <n v="7701.333333333333"/>
    <n v="12345.803333333335"/>
    <x v="0"/>
  </r>
  <r>
    <s v="MP C3004SP"/>
    <x v="124"/>
    <x v="6"/>
    <s v="Wendeling 59"/>
    <n v="3812.9166666666665"/>
    <n v="3213.4166666666665"/>
    <n v="7026.333333333333"/>
    <n v="9048.5966666666664"/>
    <x v="0"/>
  </r>
  <r>
    <s v="MP C3004SP"/>
    <x v="125"/>
    <x v="6"/>
    <s v="Wendeling 59"/>
    <n v="18.833333333333332"/>
    <n v="56.25"/>
    <n v="75.083333333333329"/>
    <n v="44.806666666666672"/>
    <x v="3"/>
  </r>
  <r>
    <s v="MP C3004SP"/>
    <x v="126"/>
    <x v="6"/>
    <s v="Wendeling 59"/>
    <n v="1809.5"/>
    <n v="2393.25"/>
    <n v="4202.75"/>
    <n v="3308.7999999999997"/>
    <x v="1"/>
  </r>
  <r>
    <s v="MP C3004SP"/>
    <x v="127"/>
    <x v="6"/>
    <s v="Wendeling 59"/>
    <n v="2717"/>
    <n v="988.41666666666663"/>
    <n v="3705.4166666666665"/>
    <n v="5765.02"/>
    <x v="0"/>
  </r>
  <r>
    <s v="MP C6503SP"/>
    <x v="128"/>
    <x v="6"/>
    <s v="Wendeling 59"/>
    <n v="3433"/>
    <n v="2955.9166666666665"/>
    <n v="6388.9166666666661"/>
    <n v="11294.726666666667"/>
    <x v="6"/>
  </r>
  <r>
    <s v="PRO 8110SE"/>
    <x v="129"/>
    <x v="6"/>
    <s v="Wendeling 59"/>
    <n v="16014.416666666666"/>
    <n v="8.3333333333333329E-2"/>
    <n v="16014.5"/>
    <n v="16014.5"/>
    <x v="3"/>
  </r>
  <r>
    <s v="PRO C5100S"/>
    <x v="130"/>
    <x v="6"/>
    <s v="Wendeling 59"/>
    <n v="6139.75"/>
    <n v="34548.916666666664"/>
    <n v="40688.666666666664"/>
    <n v="40688.666666666664"/>
    <x v="5"/>
  </r>
  <r>
    <s v="SP 4510DN"/>
    <x v="131"/>
    <x v="6"/>
    <s v="Wendeling 59"/>
    <n v="8.3333333333333329E-2"/>
    <n v="8.3333333333333329E-2"/>
    <n v="0.16666666666666666"/>
    <n v="0"/>
    <x v="4"/>
  </r>
  <r>
    <s v="SP 4510DN"/>
    <x v="132"/>
    <x v="6"/>
    <s v="Wendeling 59"/>
    <n v="94.583333333333329"/>
    <n v="8.3333333333333329E-2"/>
    <n v="94.666666666666657"/>
    <n v="0"/>
    <x v="4"/>
  </r>
  <r>
    <s v="SP 4510DN"/>
    <x v="133"/>
    <x v="6"/>
    <s v="Wendeling 59"/>
    <n v="8.3333333333333329E-2"/>
    <n v="8.3333333333333329E-2"/>
    <n v="0.16666666666666666"/>
    <n v="0"/>
    <x v="3"/>
  </r>
  <r>
    <s v="SP 4510DN"/>
    <x v="134"/>
    <x v="6"/>
    <s v="Wendeling 59"/>
    <n v="28.416666666666668"/>
    <n v="8.3333333333333329E-2"/>
    <n v="28.5"/>
    <n v="0"/>
    <x v="3"/>
  </r>
  <r>
    <s v="SP 4510DN"/>
    <x v="135"/>
    <x v="6"/>
    <s v="Wendeling 59"/>
    <n v="72.666666666666671"/>
    <n v="8.3333333333333329E-2"/>
    <n v="72.75"/>
    <n v="5.0133333333333328"/>
    <x v="3"/>
  </r>
  <r>
    <s v="SP 4510DN"/>
    <x v="136"/>
    <x v="6"/>
    <s v="Wendeling 59"/>
    <n v="50"/>
    <n v="8.3333333333333329E-2"/>
    <n v="50.083333333333336"/>
    <n v="46.53"/>
    <x v="3"/>
  </r>
  <r>
    <s v="SP 4510DN"/>
    <x v="137"/>
    <x v="6"/>
    <s v="Wendeling 59"/>
    <n v="89.666666666666671"/>
    <n v="8.3333333333333329E-2"/>
    <n v="89.75"/>
    <n v="0"/>
    <x v="4"/>
  </r>
  <r>
    <s v="SP 4510DN"/>
    <x v="138"/>
    <x v="6"/>
    <s v="Wendeling 59"/>
    <n v="8.3333333333333329E-2"/>
    <n v="8.3333333333333329E-2"/>
    <n v="0.16666666666666666"/>
    <n v="0"/>
    <x v="3"/>
  </r>
  <r>
    <s v="SP 4510DN"/>
    <x v="139"/>
    <x v="6"/>
    <s v="Wendeling 59"/>
    <n v="8.3333333333333329E-2"/>
    <n v="8.3333333333333329E-2"/>
    <n v="0.16666666666666666"/>
    <n v="0"/>
    <x v="3"/>
  </r>
  <r>
    <s v="MP C3004SP"/>
    <x v="140"/>
    <x v="7"/>
    <s v="Bruggertstraat 60"/>
    <n v="952.5"/>
    <n v="552.5"/>
    <n v="1505"/>
    <n v="2705.1633333333334"/>
    <x v="1"/>
  </r>
  <r>
    <s v="MP C3004SP"/>
    <x v="141"/>
    <x v="7"/>
    <s v="Bruggertstraat 60"/>
    <n v="526.25"/>
    <n v="55.166666666666664"/>
    <n v="581.41666666666663"/>
    <n v="298.60666666666663"/>
    <x v="1"/>
  </r>
  <r>
    <s v="MP C3004SP"/>
    <x v="142"/>
    <x v="7"/>
    <s v="Bruggertstraat 60"/>
    <n v="880.83333333333337"/>
    <n v="471.75"/>
    <n v="1352.5833333333335"/>
    <n v="1514.9666666666665"/>
    <x v="3"/>
  </r>
  <r>
    <s v="MP C3004SP"/>
    <x v="143"/>
    <x v="7"/>
    <s v="Bruggertstraat 60"/>
    <n v="452.33333333333331"/>
    <n v="377"/>
    <n v="829.33333333333326"/>
    <n v="941.56666666666661"/>
    <x v="4"/>
  </r>
  <r>
    <s v="MP C3004SP"/>
    <x v="144"/>
    <x v="7"/>
    <s v="Bruggertstraat 60"/>
    <n v="810.83333333333337"/>
    <n v="1304.5"/>
    <n v="2115.3333333333335"/>
    <n v="1243.9333333333334"/>
    <x v="4"/>
  </r>
  <r>
    <s v="MP C4504SP"/>
    <x v="145"/>
    <x v="7"/>
    <s v="Bruggertstraat 60"/>
    <n v="1136.75"/>
    <n v="296.66666666666669"/>
    <n v="1433.4166666666667"/>
    <n v="2589.3866666666668"/>
    <x v="1"/>
  </r>
  <r>
    <s v="MP C4504SP"/>
    <x v="146"/>
    <x v="7"/>
    <s v="Bruggertstraat 60"/>
    <n v="1686.6666666666667"/>
    <n v="477.66666666666669"/>
    <n v="2164.3333333333335"/>
    <n v="4848.206666666666"/>
    <x v="1"/>
  </r>
  <r>
    <s v="PRO 8110SE"/>
    <x v="147"/>
    <x v="7"/>
    <s v="Bruggertstraat 60"/>
    <n v="46288.416666666664"/>
    <n v="8.3333333333333329E-2"/>
    <n v="46288.5"/>
    <n v="54567.313333333332"/>
    <x v="5"/>
  </r>
  <r>
    <s v="PRO C5100S"/>
    <x v="148"/>
    <x v="7"/>
    <s v="Bruggertstraat 60"/>
    <n v="15848"/>
    <n v="4804"/>
    <n v="20652"/>
    <n v="32891.696666666663"/>
    <x v="5"/>
  </r>
  <r>
    <s v="SP 4510DN"/>
    <x v="149"/>
    <x v="7"/>
    <s v="Bruggertstraat 60"/>
    <n v="8.3333333333333329E-2"/>
    <n v="8.3333333333333329E-2"/>
    <n v="0.16666666666666666"/>
    <n v="0"/>
    <x v="3"/>
  </r>
  <r>
    <s v="SP 4510DN"/>
    <x v="150"/>
    <x v="7"/>
    <s v="Bruggertstraat 60"/>
    <n v="8.3333333333333329E-2"/>
    <n v="8.3333333333333329E-2"/>
    <n v="0.16666666666666666"/>
    <n v="0"/>
    <x v="4"/>
  </r>
  <r>
    <s v="MP C3004SP"/>
    <x v="151"/>
    <x v="7"/>
    <s v="Geessinkweg  100"/>
    <n v="1181.4166666666667"/>
    <n v="914.83333333333337"/>
    <n v="2096.25"/>
    <n v="1898.9566666666667"/>
    <x v="1"/>
  </r>
  <r>
    <s v="MP C3004SP"/>
    <x v="152"/>
    <x v="7"/>
    <s v="Geessinkweg  100"/>
    <n v="3091.9166666666665"/>
    <n v="1736.5833333333333"/>
    <n v="4828.5"/>
    <n v="5443.2266666666665"/>
    <x v="0"/>
  </r>
  <r>
    <s v="MP C3004SP"/>
    <x v="153"/>
    <x v="7"/>
    <s v="Geessinkweg  100"/>
    <n v="1458.9166666666667"/>
    <n v="640.83333333333337"/>
    <n v="2099.75"/>
    <n v="3305.9799999999996"/>
    <x v="1"/>
  </r>
  <r>
    <s v="MP C3004SP"/>
    <x v="154"/>
    <x v="7"/>
    <s v="Geessinkweg  100"/>
    <n v="890.75"/>
    <n v="246.41666666666666"/>
    <n v="1137.1666666666667"/>
    <n v="1847.57"/>
    <x v="1"/>
  </r>
  <r>
    <s v="MP C3004SP"/>
    <x v="155"/>
    <x v="7"/>
    <s v="Geessinkweg  100"/>
    <n v="3097.5"/>
    <n v="1169.75"/>
    <n v="4267.25"/>
    <n v="6053.2866666666669"/>
    <x v="0"/>
  </r>
  <r>
    <s v="MP C3004SP"/>
    <x v="156"/>
    <x v="7"/>
    <s v="Geessinkweg  100"/>
    <n v="1483.3333333333333"/>
    <n v="399.5"/>
    <n v="1882.8333333333333"/>
    <n v="780.98333333333323"/>
    <x v="3"/>
  </r>
  <r>
    <s v="PRO C5100S"/>
    <x v="157"/>
    <x v="7"/>
    <s v="Geessinkweg  100"/>
    <n v="10773.916666666666"/>
    <n v="1748.6666666666667"/>
    <n v="12522.583333333332"/>
    <n v="14113.63"/>
    <x v="6"/>
  </r>
  <r>
    <s v="SP 4510DN"/>
    <x v="158"/>
    <x v="7"/>
    <s v="Geessinkweg  100"/>
    <n v="8.3333333333333329E-2"/>
    <n v="8.3333333333333329E-2"/>
    <n v="0.16666666666666666"/>
    <n v="0"/>
    <x v="4"/>
  </r>
  <r>
    <s v="MP C3004SP"/>
    <x v="159"/>
    <x v="7"/>
    <s v="van der Waalslaan 35"/>
    <n v="797.41666666666663"/>
    <n v="63.166666666666664"/>
    <n v="860.58333333333326"/>
    <n v="873.73"/>
    <x v="4"/>
  </r>
  <r>
    <s v="MP C3004SP"/>
    <x v="160"/>
    <x v="7"/>
    <s v="van der Waalslaan 35"/>
    <n v="2705.9166666666665"/>
    <n v="1162.6666666666667"/>
    <n v="3868.583333333333"/>
    <n v="4330.7366666666667"/>
    <x v="1"/>
  </r>
  <r>
    <s v="MP C3004SP"/>
    <x v="161"/>
    <x v="7"/>
    <s v="van der Waalslaan 35"/>
    <n v="4591.083333333333"/>
    <n v="1075.9166666666667"/>
    <n v="5667"/>
    <n v="4227.336666666667"/>
    <x v="1"/>
  </r>
  <r>
    <s v="MP C3004SP"/>
    <x v="162"/>
    <x v="7"/>
    <s v="van der Waalslaan 35"/>
    <n v="1078.5"/>
    <n v="333.33333333333331"/>
    <n v="1411.8333333333333"/>
    <n v="1124.5533333333333"/>
    <x v="1"/>
  </r>
  <r>
    <s v="MP C3004SP"/>
    <x v="163"/>
    <x v="7"/>
    <s v="van der Waalslaan 35"/>
    <n v="853.75"/>
    <n v="269.58333333333331"/>
    <n v="1123.3333333333333"/>
    <n v="1131.9166666666667"/>
    <x v="4"/>
  </r>
  <r>
    <s v="MP C3004SP"/>
    <x v="164"/>
    <x v="7"/>
    <s v="van der Waalslaan 35"/>
    <n v="536.66666666666663"/>
    <n v="212.16666666666666"/>
    <n v="748.83333333333326"/>
    <n v="775.34333333333325"/>
    <x v="1"/>
  </r>
  <r>
    <s v="MP C4504SP"/>
    <x v="165"/>
    <x v="7"/>
    <s v="van der Waalslaan 35"/>
    <n v="6145.25"/>
    <n v="2459.25"/>
    <n v="8604.5"/>
    <n v="9253.6733333333341"/>
    <x v="0"/>
  </r>
  <r>
    <s v="MP C4504SP"/>
    <x v="166"/>
    <x v="7"/>
    <s v="van der Waalslaan 35"/>
    <n v="6148.5"/>
    <n v="2974.0833333333335"/>
    <n v="9122.5833333333339"/>
    <n v="10590.196666666667"/>
    <x v="0"/>
  </r>
  <r>
    <s v="MP C4504SP"/>
    <x v="167"/>
    <x v="7"/>
    <s v="van der Waalslaan 35"/>
    <n v="15829.833333333334"/>
    <n v="1570"/>
    <n v="17399.833333333336"/>
    <n v="26296.97"/>
    <x v="0"/>
  </r>
  <r>
    <s v="MP C4504SP"/>
    <x v="168"/>
    <x v="7"/>
    <s v="van der Waalslaan 35"/>
    <n v="1560.3333333333333"/>
    <n v="2245.8333333333335"/>
    <n v="3806.166666666667"/>
    <n v="6335.4433333333336"/>
    <x v="0"/>
  </r>
  <r>
    <s v="MP C4504SP"/>
    <x v="169"/>
    <x v="7"/>
    <s v="van der Waalslaan 35"/>
    <n v="8310.6666666666661"/>
    <n v="2115.9166666666665"/>
    <n v="10426.583333333332"/>
    <n v="11101.556666666665"/>
    <x v="0"/>
  </r>
  <r>
    <s v="MP C4504SP"/>
    <x v="170"/>
    <x v="7"/>
    <s v="van der Waalslaan 35"/>
    <n v="4763.333333333333"/>
    <n v="2390"/>
    <n v="7153.333333333333"/>
    <n v="11611.036666666667"/>
    <x v="0"/>
  </r>
  <r>
    <s v="MP C4504SP"/>
    <x v="171"/>
    <x v="7"/>
    <s v="van der Waalslaan 35"/>
    <n v="9285.9166666666661"/>
    <n v="4965.75"/>
    <n v="14251.666666666666"/>
    <n v="18275.48"/>
    <x v="0"/>
  </r>
  <r>
    <s v="SP 4510DN"/>
    <x v="172"/>
    <x v="7"/>
    <s v="van der Waalslaan 35"/>
    <n v="8.3333333333333329E-2"/>
    <n v="8.3333333333333329E-2"/>
    <n v="0.16666666666666666"/>
    <n v="0"/>
    <x v="3"/>
  </r>
  <r>
    <s v="MP C3004SP"/>
    <x v="173"/>
    <x v="7"/>
    <s v="Vlierstraat 75"/>
    <n v="675.25"/>
    <n v="758.16666666666663"/>
    <n v="1433.4166666666665"/>
    <n v="1157.1400000000001"/>
    <x v="1"/>
  </r>
  <r>
    <s v="MP C3004SP"/>
    <x v="174"/>
    <x v="7"/>
    <s v="Vlierstraat 75"/>
    <n v="1895.3333333333333"/>
    <n v="909.41666666666663"/>
    <n v="2804.75"/>
    <n v="3547.2466666666664"/>
    <x v="1"/>
  </r>
  <r>
    <s v="MP C3004SP"/>
    <x v="175"/>
    <x v="7"/>
    <s v="Vlierstraat 75"/>
    <n v="210.25"/>
    <n v="491"/>
    <n v="701.25"/>
    <n v="417.83"/>
    <x v="4"/>
  </r>
  <r>
    <s v="MP C4504SP"/>
    <x v="176"/>
    <x v="7"/>
    <s v="Vlierstraat 75"/>
    <n v="4133.166666666667"/>
    <n v="2298.0833333333335"/>
    <n v="6431.25"/>
    <n v="4891.4466666666667"/>
    <x v="1"/>
  </r>
  <r>
    <s v="SP 4510DN"/>
    <x v="177"/>
    <x v="7"/>
    <s v="Vlierstraat 75"/>
    <n v="8.3333333333333329E-2"/>
    <n v="8.3333333333333329E-2"/>
    <n v="0.16666666666666666"/>
    <n v="0"/>
    <x v="3"/>
  </r>
  <r>
    <s v="SP 4510DN"/>
    <x v="178"/>
    <x v="7"/>
    <s v="Vlierstraat 75"/>
    <n v="8.3333333333333329E-2"/>
    <n v="8.3333333333333329E-2"/>
    <n v="0.16666666666666666"/>
    <n v="0"/>
    <x v="3"/>
  </r>
  <r>
    <s v="MP C4504SP"/>
    <x v="179"/>
    <x v="7"/>
    <s v="Vlierstraat 77"/>
    <n v="1511.6666666666667"/>
    <n v="998.41666666666663"/>
    <n v="2510.0833333333335"/>
    <n v="1569.1733333333334"/>
    <x v="1"/>
  </r>
  <r>
    <s v="MP C3004SP"/>
    <x v="180"/>
    <x v="7"/>
    <s v="Vlierstraat 85"/>
    <n v="469.41666666666669"/>
    <n v="587.25"/>
    <n v="1056.6666666666667"/>
    <n v="1057.5"/>
    <x v="4"/>
  </r>
  <r>
    <s v="MP C4504SP"/>
    <x v="181"/>
    <x v="7"/>
    <s v="Vlierstraat 85"/>
    <n v="2084"/>
    <n v="1524"/>
    <n v="3608"/>
    <n v="3746.84"/>
    <x v="1"/>
  </r>
  <r>
    <s v="PRO C7110S"/>
    <x v="182"/>
    <x v="7"/>
    <s v="Vlierstraat 85"/>
    <n v="48692.166666666664"/>
    <n v="33147.333333333336"/>
    <n v="81839.5"/>
    <n v="106726.03333333333"/>
    <x v="7"/>
  </r>
  <r>
    <s v="SP 4510DN"/>
    <x v="183"/>
    <x v="7"/>
    <s v="Vlierstraat 85"/>
    <n v="8.3333333333333329E-2"/>
    <n v="8.3333333333333329E-2"/>
    <n v="0.16666666666666666"/>
    <n v="0"/>
    <x v="3"/>
  </r>
  <r>
    <s v="MP C3004SP"/>
    <x v="184"/>
    <x v="7"/>
    <s v="Wethouder Beversstraat 195"/>
    <n v="5552.333333333333"/>
    <n v="1131.5833333333333"/>
    <n v="6683.9166666666661"/>
    <n v="6882.9933333333329"/>
    <x v="0"/>
  </r>
  <r>
    <s v="MP C3004SP"/>
    <x v="185"/>
    <x v="7"/>
    <s v="Wethouder Beversstraat 195"/>
    <n v="6617.916666666667"/>
    <n v="1629.5833333333333"/>
    <n v="8247.5"/>
    <n v="8647.2166666666672"/>
    <x v="0"/>
  </r>
  <r>
    <s v="MP C3004SP"/>
    <x v="186"/>
    <x v="7"/>
    <s v="Wethouder Beversstraat 195"/>
    <n v="525"/>
    <n v="165"/>
    <n v="690"/>
    <n v="509.32333333333332"/>
    <x v="4"/>
  </r>
  <r>
    <s v="MP C3004SP"/>
    <x v="187"/>
    <x v="7"/>
    <s v="Wethouder Beversstraat 195"/>
    <n v="648.5"/>
    <n v="643.91666666666663"/>
    <n v="1292.4166666666665"/>
    <n v="2497.11"/>
    <x v="1"/>
  </r>
  <r>
    <s v="MP C3004SP"/>
    <x v="188"/>
    <x v="7"/>
    <s v="Wethouder Beversstraat 195"/>
    <n v="1978.6666666666667"/>
    <n v="1764.75"/>
    <n v="3743.416666666667"/>
    <n v="5203.2133333333331"/>
    <x v="0"/>
  </r>
  <r>
    <s v="MP C3004SP"/>
    <x v="189"/>
    <x v="7"/>
    <s v="Wethouder Beversstraat 195"/>
    <n v="2142.5"/>
    <n v="820.16666666666663"/>
    <n v="2962.6666666666665"/>
    <n v="2911.8066666666668"/>
    <x v="1"/>
  </r>
  <r>
    <s v="MP C3004SP"/>
    <x v="190"/>
    <x v="7"/>
    <s v="Wethouder Beversstraat 195"/>
    <n v="697.66666666666663"/>
    <n v="771.08333333333337"/>
    <n v="1468.75"/>
    <n v="1916.8166666666666"/>
    <x v="1"/>
  </r>
  <r>
    <s v="MP C6503SP"/>
    <x v="191"/>
    <x v="7"/>
    <s v="Wethouder Beversstraat 195"/>
    <n v="3296.25"/>
    <n v="3677.75"/>
    <n v="6974"/>
    <n v="7215.2833333333328"/>
    <x v="6"/>
  </r>
  <r>
    <s v="SP 4510DN"/>
    <x v="192"/>
    <x v="7"/>
    <s v="Wethouder Beversstraat 195"/>
    <n v="8.3333333333333329E-2"/>
    <n v="8.3333333333333329E-2"/>
    <n v="0.16666666666666666"/>
    <n v="0"/>
    <x v="4"/>
  </r>
  <r>
    <s v="SP 4510DN"/>
    <x v="193"/>
    <x v="7"/>
    <s v="Wethouder Beversstraat 195"/>
    <n v="8.3333333333333329E-2"/>
    <n v="8.3333333333333329E-2"/>
    <n v="0.16666666666666666"/>
    <n v="0"/>
    <x v="4"/>
  </r>
  <r>
    <s v="SP 4510DN"/>
    <x v="194"/>
    <x v="7"/>
    <s v="Wethouder Beversstraat 195"/>
    <n v="8.3333333333333329E-2"/>
    <n v="8.3333333333333329E-2"/>
    <n v="0.16666666666666666"/>
    <n v="0"/>
    <x v="4"/>
  </r>
  <r>
    <s v="MP C3004SP"/>
    <x v="195"/>
    <x v="8"/>
    <s v="Aakwerf 46"/>
    <n v="4737.5"/>
    <n v="4377.583333333333"/>
    <n v="9115.0833333333321"/>
    <n v="12007.403333333334"/>
    <x v="0"/>
  </r>
  <r>
    <s v="MP C4504SP"/>
    <x v="196"/>
    <x v="8"/>
    <s v="Aakwerf 46"/>
    <n v="8881.0833333333339"/>
    <n v="4449.916666666667"/>
    <n v="13331"/>
    <n v="16394.07"/>
    <x v="0"/>
  </r>
  <r>
    <s v="MP C2004SP"/>
    <x v="197"/>
    <x v="8"/>
    <s v="Groen van Prinsterersingel 49"/>
    <n v="640.91666666666663"/>
    <n v="657.75"/>
    <n v="1298.6666666666665"/>
    <n v="2161.06"/>
    <x v="1"/>
  </r>
  <r>
    <s v="MP C2004SP"/>
    <x v="198"/>
    <x v="8"/>
    <s v="Groen van Prinsterersingel 49"/>
    <n v="1538.0833333333333"/>
    <n v="732.58333333333337"/>
    <n v="2270.6666666666665"/>
    <n v="16683.59"/>
    <x v="1"/>
  </r>
  <r>
    <s v="MP C3004SP"/>
    <x v="199"/>
    <x v="8"/>
    <s v="Groen van Prinsterersingel 49"/>
    <n v="984.33333333333337"/>
    <n v="1139.1666666666667"/>
    <n v="2123.5"/>
    <n v="4573.7266666666665"/>
    <x v="1"/>
  </r>
  <r>
    <s v="MP C3004SP"/>
    <x v="200"/>
    <x v="8"/>
    <s v="Groen van Prinsterersingel 49"/>
    <n v="409.75"/>
    <n v="404.83333333333331"/>
    <n v="814.58333333333326"/>
    <n v="1487.3933333333334"/>
    <x v="1"/>
  </r>
  <r>
    <s v="MP C3004SP"/>
    <x v="201"/>
    <x v="8"/>
    <s v="Groen van Prinsterersingel 49"/>
    <n v="3341.9166666666665"/>
    <n v="3626"/>
    <n v="6967.9166666666661"/>
    <n v="8382.92"/>
    <x v="0"/>
  </r>
  <r>
    <s v="MP C3004SP"/>
    <x v="202"/>
    <x v="8"/>
    <s v="Groen van Prinsterersingel 49"/>
    <n v="1065.6666666666667"/>
    <n v="1189.75"/>
    <n v="2255.416666666667"/>
    <n v="2775.8199999999997"/>
    <x v="1"/>
  </r>
  <r>
    <s v="MP C3004SP"/>
    <x v="203"/>
    <x v="8"/>
    <s v="Groen van Prinsterersingel 49"/>
    <n v="4979.333333333333"/>
    <n v="2208.75"/>
    <n v="7188.083333333333"/>
    <n v="5396.07"/>
    <x v="0"/>
  </r>
  <r>
    <s v="MP C3004SP"/>
    <x v="204"/>
    <x v="8"/>
    <s v="Groen van Prinsterersingel 49"/>
    <n v="3353.4166666666665"/>
    <n v="2364.4166666666665"/>
    <n v="5717.833333333333"/>
    <n v="10109.543333333333"/>
    <x v="0"/>
  </r>
  <r>
    <s v="MP C3004SP"/>
    <x v="205"/>
    <x v="8"/>
    <s v="Groen van Prinsterersingel 49"/>
    <n v="919.91666666666663"/>
    <n v="1293.3333333333333"/>
    <n v="2213.25"/>
    <n v="2993.4300000000003"/>
    <x v="1"/>
  </r>
  <r>
    <s v="MP C3004SP"/>
    <x v="206"/>
    <x v="8"/>
    <s v="Groen van Prinsterersingel 49"/>
    <n v="3880.25"/>
    <n v="2980"/>
    <n v="6860.25"/>
    <n v="9895.6933333333345"/>
    <x v="0"/>
  </r>
  <r>
    <s v="MP C4504SP"/>
    <x v="207"/>
    <x v="8"/>
    <s v="Groen van Prinsterersingel 49"/>
    <n v="5111.916666666667"/>
    <n v="3706.5"/>
    <n v="8818.4166666666679"/>
    <n v="1665.21"/>
    <x v="0"/>
  </r>
  <r>
    <s v="MP C4504SP"/>
    <x v="208"/>
    <x v="8"/>
    <s v="Groen van Prinsterersingel 49"/>
    <n v="4763.25"/>
    <n v="2206"/>
    <n v="6969.25"/>
    <n v="12534.743333333332"/>
    <x v="0"/>
  </r>
  <r>
    <s v="SP 4510DN"/>
    <x v="209"/>
    <x v="8"/>
    <s v="Groen van Prinsterersingel 49"/>
    <n v="8.3333333333333329E-2"/>
    <n v="8.3333333333333329E-2"/>
    <n v="0.16666666666666666"/>
    <n v="0"/>
    <x v="4"/>
  </r>
  <r>
    <s v="SP 4510DN"/>
    <x v="210"/>
    <x v="8"/>
    <s v="Groen van Prinsterersingel 49"/>
    <n v="8.3333333333333329E-2"/>
    <n v="8.3333333333333329E-2"/>
    <n v="0.16666666666666666"/>
    <n v="0"/>
    <x v="4"/>
  </r>
  <r>
    <s v="SP 4510DN"/>
    <x v="211"/>
    <x v="8"/>
    <s v="Groen van Prinsterersingel 49"/>
    <n v="8.3333333333333329E-2"/>
    <n v="8.3333333333333329E-2"/>
    <n v="0.16666666666666666"/>
    <n v="0"/>
    <x v="3"/>
  </r>
  <r>
    <s v="MP C2004SP"/>
    <x v="212"/>
    <x v="8"/>
    <s v="John Mottstraat 2-4"/>
    <n v="1347.9166666666667"/>
    <n v="953.58333333333337"/>
    <n v="2301.5"/>
    <n v="2008.78"/>
    <x v="1"/>
  </r>
  <r>
    <s v="MP C2004SP"/>
    <x v="213"/>
    <x v="8"/>
    <s v="John Mottstraat 2-4"/>
    <n v="1263.3333333333333"/>
    <n v="1419.5833333333333"/>
    <n v="2682.9166666666665"/>
    <n v="3245.6633333333334"/>
    <x v="1"/>
  </r>
  <r>
    <s v="MP C3004SP"/>
    <x v="214"/>
    <x v="8"/>
    <s v="John Mottstraat 2-4"/>
    <n v="484.5"/>
    <n v="392.83333333333331"/>
    <n v="877.33333333333326"/>
    <n v="1116.72"/>
    <x v="4"/>
  </r>
  <r>
    <s v="MP C3004SP"/>
    <x v="215"/>
    <x v="8"/>
    <s v="John Mottstraat 2-4"/>
    <n v="845.25"/>
    <n v="1051.5833333333333"/>
    <n v="1896.8333333333333"/>
    <n v="2637.17"/>
    <x v="1"/>
  </r>
  <r>
    <s v="MP C3004SP"/>
    <x v="216"/>
    <x v="8"/>
    <s v="John Mottstraat 2-4"/>
    <n v="3906.1666666666665"/>
    <n v="1315.0833333333333"/>
    <n v="5221.25"/>
    <n v="6380.8766666666661"/>
    <x v="0"/>
  </r>
  <r>
    <s v="MP C3004SP"/>
    <x v="217"/>
    <x v="8"/>
    <s v="John Mottstraat 2-4"/>
    <n v="472.33333333333331"/>
    <n v="146.16666666666666"/>
    <n v="618.5"/>
    <n v="1388.38"/>
    <x v="4"/>
  </r>
  <r>
    <s v="MP C4504SP"/>
    <x v="218"/>
    <x v="8"/>
    <s v="John Mottstraat 2-4"/>
    <n v="15238.416666666666"/>
    <n v="3605.75"/>
    <n v="18844.166666666664"/>
    <n v="18792.166666666668"/>
    <x v="0"/>
  </r>
  <r>
    <s v="PRO C5100S"/>
    <x v="219"/>
    <x v="8"/>
    <s v="John Mottstraat 2-4"/>
    <n v="22463.333333333332"/>
    <n v="11525.833333333334"/>
    <n v="33989.166666666664"/>
    <n v="44657.676666666666"/>
    <x v="5"/>
  </r>
  <r>
    <s v="PRO C5100S"/>
    <x v="220"/>
    <x v="8"/>
    <s v="John Mottstraat 2-4"/>
    <n v="21787.166666666668"/>
    <n v="12089.416666666666"/>
    <n v="33876.583333333336"/>
    <n v="48893.943333333336"/>
    <x v="5"/>
  </r>
  <r>
    <s v="SP 4510DN"/>
    <x v="221"/>
    <x v="8"/>
    <s v="John Mottstraat 2-4"/>
    <n v="8.3333333333333329E-2"/>
    <n v="8.3333333333333329E-2"/>
    <n v="0.16666666666666666"/>
    <n v="0"/>
    <x v="4"/>
  </r>
  <r>
    <s v="SP 4510DN"/>
    <x v="222"/>
    <x v="8"/>
    <s v="John Mottstraat 2-4"/>
    <n v="8.3333333333333329E-2"/>
    <n v="8.3333333333333329E-2"/>
    <n v="0.16666666666666666"/>
    <n v="0"/>
    <x v="4"/>
  </r>
  <r>
    <s v="SP 4510DN"/>
    <x v="223"/>
    <x v="8"/>
    <s v="John Mottstraat 2-4"/>
    <n v="8.3333333333333329E-2"/>
    <n v="8.3333333333333329E-2"/>
    <n v="0.16666666666666666"/>
    <n v="0"/>
    <x v="3"/>
  </r>
  <r>
    <s v="MP C3004EXASP"/>
    <x v="224"/>
    <x v="8"/>
    <s v="Prinsterersingel"/>
    <n v="81.583333333333329"/>
    <n v="223.58333333333334"/>
    <n v="305.16666666666669"/>
    <n v="396.21000000000004"/>
    <x v="0"/>
  </r>
  <r>
    <s v="IM C3000"/>
    <x v="225"/>
    <x v="9"/>
    <s v="Deken Hooijmansingel 1"/>
    <n v="3380.1666666666665"/>
    <n v="1818.4166666666667"/>
    <n v="5198.583333333333"/>
    <n v="4699.53"/>
    <x v="0"/>
  </r>
  <r>
    <s v="IM C3000"/>
    <x v="226"/>
    <x v="9"/>
    <s v="Deken Hooijmansingel 1"/>
    <n v="2879.9166666666665"/>
    <n v="1583.6666666666667"/>
    <n v="4463.583333333333"/>
    <n v="4345.4633333333331"/>
    <x v="1"/>
  </r>
  <r>
    <s v="IM C3000"/>
    <x v="227"/>
    <x v="9"/>
    <s v="Deken Hooijmansingel 1"/>
    <n v="1708.5"/>
    <n v="1124.1666666666667"/>
    <n v="2832.666666666667"/>
    <n v="2958.1800000000003"/>
    <x v="1"/>
  </r>
  <r>
    <s v="IM C3000"/>
    <x v="228"/>
    <x v="9"/>
    <s v="Deken Hooijmansingel 1"/>
    <n v="2797.3333333333335"/>
    <n v="1005.5833333333334"/>
    <n v="3802.916666666667"/>
    <n v="8471.1233333333348"/>
    <x v="0"/>
  </r>
  <r>
    <s v="IM C3000"/>
    <x v="229"/>
    <x v="9"/>
    <s v="Deken Hooijmansingel 1"/>
    <n v="4440.916666666667"/>
    <n v="885.58333333333337"/>
    <n v="5326.5"/>
    <n v="5384.79"/>
    <x v="0"/>
  </r>
  <r>
    <s v="IM C3000"/>
    <x v="230"/>
    <x v="9"/>
    <s v="Deken Hooijmansingel 1"/>
    <n v="7321.333333333333"/>
    <n v="2087.4166666666665"/>
    <n v="9408.75"/>
    <n v="14526.289999999999"/>
    <x v="0"/>
  </r>
  <r>
    <s v="MP C3004EXSP"/>
    <x v="231"/>
    <x v="9"/>
    <s v="Deken Hooijmansingel 1"/>
    <n v="58.75"/>
    <n v="122.41666666666667"/>
    <n v="181.16666666666669"/>
    <n v="0"/>
    <x v="1"/>
  </r>
  <r>
    <s v="PRO C5200S"/>
    <x v="232"/>
    <x v="9"/>
    <s v="Deken Hooijmansingel 1"/>
    <n v="33137.833333333336"/>
    <n v="16608.75"/>
    <n v="49746.583333333336"/>
    <n v="49930.450000000004"/>
    <x v="5"/>
  </r>
  <r>
    <s v="MP C4504SP"/>
    <x v="233"/>
    <x v="10"/>
    <s v="Hemmenlaan 2"/>
    <n v="12391.916666666666"/>
    <n v="2581.5833333333335"/>
    <n v="14973.5"/>
    <n v="17752.526666666668"/>
    <x v="0"/>
  </r>
  <r>
    <s v="MP C4504SP"/>
    <x v="234"/>
    <x v="10"/>
    <s v="Hemmenlaan 2"/>
    <n v="2748.75"/>
    <n v="1182.25"/>
    <n v="3931"/>
    <n v="4187.2299999999996"/>
    <x v="1"/>
  </r>
  <r>
    <s v="MP C4504SP"/>
    <x v="235"/>
    <x v="10"/>
    <s v="Hemmenlaan 2"/>
    <n v="430.33333333333331"/>
    <n v="117"/>
    <n v="547.33333333333326"/>
    <n v="871.06666666666661"/>
    <x v="4"/>
  </r>
  <r>
    <s v="MP C4504SP"/>
    <x v="236"/>
    <x v="10"/>
    <s v="Hemmenlaan 2"/>
    <n v="6985.583333333333"/>
    <n v="3121.1666666666665"/>
    <n v="10106.75"/>
    <n v="14268.103333333333"/>
    <x v="0"/>
  </r>
  <r>
    <s v="PRO 8210S"/>
    <x v="237"/>
    <x v="10"/>
    <s v="Hemmenlaan 2"/>
    <n v="43682.75"/>
    <n v="8.3333333333333329E-2"/>
    <n v="43682.833333333336"/>
    <n v="39361.56"/>
    <x v="5"/>
  </r>
  <r>
    <s v="PRO C5100S"/>
    <x v="238"/>
    <x v="10"/>
    <s v="Hemmenlaan 2"/>
    <n v="7532.166666666667"/>
    <n v="2190.5833333333335"/>
    <n v="9722.75"/>
    <n v="10285.01"/>
    <x v="0"/>
  </r>
  <r>
    <s v="PRO C5100S"/>
    <x v="239"/>
    <x v="10"/>
    <s v="Hemmenlaan 2"/>
    <n v="5335.333333333333"/>
    <n v="1989.0833333333333"/>
    <n v="7324.4166666666661"/>
    <n v="8363.0233333333326"/>
    <x v="0"/>
  </r>
  <r>
    <s v="PRO C5100S"/>
    <x v="240"/>
    <x v="10"/>
    <s v="Hemmenlaan 2"/>
    <n v="11088.666666666666"/>
    <n v="5701.083333333333"/>
    <n v="16789.75"/>
    <n v="16599.773333333334"/>
    <x v="0"/>
  </r>
  <r>
    <s v="SP 4510DN"/>
    <x v="241"/>
    <x v="10"/>
    <s v="Hemmenlaan 2"/>
    <n v="130"/>
    <n v="8.3333333333333329E-2"/>
    <n v="130.08333333333334"/>
    <n v="55.930000000000007"/>
    <x v="4"/>
  </r>
  <r>
    <s v="SP 4510DN"/>
    <x v="242"/>
    <x v="10"/>
    <s v="Hemmenlaan 2"/>
    <n v="58.333333333333336"/>
    <n v="8.3333333333333329E-2"/>
    <n v="58.416666666666671"/>
    <n v="0"/>
    <x v="4"/>
  </r>
  <r>
    <s v="SP 4510DN"/>
    <x v="243"/>
    <x v="10"/>
    <s v="Hemmenlaan 2"/>
    <n v="6.583333333333333"/>
    <n v="8.3333333333333329E-2"/>
    <n v="6.6666666666666661"/>
    <n v="184.39666666666668"/>
    <x v="4"/>
  </r>
  <r>
    <s v="MP C3004SP"/>
    <x v="244"/>
    <x v="11"/>
    <s v="Schoonstraat 34"/>
    <n v="637.75"/>
    <n v="170.75"/>
    <n v="808.5"/>
    <n v="1042.1466666666668"/>
    <x v="1"/>
  </r>
  <r>
    <s v="MP C3004SP"/>
    <x v="245"/>
    <x v="11"/>
    <s v="Schoonstraat 34"/>
    <n v="2470.1666666666665"/>
    <n v="971.25"/>
    <n v="3441.4166666666665"/>
    <n v="4680.416666666667"/>
    <x v="1"/>
  </r>
  <r>
    <s v="MP C3004SP"/>
    <x v="246"/>
    <x v="11"/>
    <s v="Schoonstraat 34"/>
    <n v="856.41666666666663"/>
    <n v="940.58333333333337"/>
    <n v="1797"/>
    <n v="2373.8133333333335"/>
    <x v="1"/>
  </r>
  <r>
    <s v="MP C3004SP"/>
    <x v="247"/>
    <x v="11"/>
    <s v="Schoonstraat 34"/>
    <n v="195.5"/>
    <n v="148.58333333333334"/>
    <n v="344.08333333333337"/>
    <n v="537.52333333333343"/>
    <x v="3"/>
  </r>
  <r>
    <s v="MP C4504SP"/>
    <x v="248"/>
    <x v="11"/>
    <s v="Schoonstraat 34"/>
    <n v="1158.75"/>
    <n v="842.91666666666663"/>
    <n v="2001.6666666666665"/>
    <n v="2470.0066666666667"/>
    <x v="1"/>
  </r>
  <r>
    <s v="PRO C5100S"/>
    <x v="249"/>
    <x v="11"/>
    <s v="Schoonstraat 34"/>
    <n v="6180.833333333333"/>
    <n v="3265.9166666666665"/>
    <n v="9446.75"/>
    <n v="12545.866666666667"/>
    <x v="2"/>
  </r>
  <r>
    <s v="MP C3004SP"/>
    <x v="250"/>
    <x v="12"/>
    <s v="Deurningerstraat 67"/>
    <n v="724.41666666666663"/>
    <n v="329.25"/>
    <n v="1053.6666666666665"/>
    <n v="1663.4866666666667"/>
    <x v="4"/>
  </r>
  <r>
    <s v="MP C4504SP"/>
    <x v="251"/>
    <x v="12"/>
    <s v="Deurningerstraat 67"/>
    <n v="425.25"/>
    <n v="185.33333333333334"/>
    <n v="610.58333333333337"/>
    <n v="983.55333333333328"/>
    <x v="4"/>
  </r>
  <r>
    <s v="MP C4504SP"/>
    <x v="252"/>
    <x v="12"/>
    <s v="Deurningerstraat 67"/>
    <n v="218.91666666666666"/>
    <n v="34.583333333333336"/>
    <n v="253.5"/>
    <n v="1239.3900000000001"/>
    <x v="4"/>
  </r>
  <r>
    <s v="MP C4504SP"/>
    <x v="253"/>
    <x v="12"/>
    <s v="Deurningerstraat 67"/>
    <n v="2030.75"/>
    <n v="1220.8333333333333"/>
    <n v="3251.583333333333"/>
    <n v="4533.9333333333334"/>
    <x v="1"/>
  </r>
  <r>
    <s v="MP C4504SP"/>
    <x v="254"/>
    <x v="12"/>
    <s v="Deurningerstraat 67"/>
    <n v="5645.5"/>
    <n v="2426.5"/>
    <n v="8072"/>
    <n v="11794.18"/>
    <x v="0"/>
  </r>
  <r>
    <s v="MP C4504SP"/>
    <x v="255"/>
    <x v="12"/>
    <s v="Deurningerstraat 67"/>
    <n v="445.08333333333331"/>
    <n v="431.66666666666669"/>
    <n v="876.75"/>
    <n v="1252.7066666666667"/>
    <x v="0"/>
  </r>
  <r>
    <s v="PRO C5100S"/>
    <x v="256"/>
    <x v="12"/>
    <s v="Deurningerstraat 67"/>
    <n v="25639"/>
    <n v="14542.25"/>
    <n v="40181.25"/>
    <n v="42801.02"/>
    <x v="5"/>
  </r>
  <r>
    <s v="MP C3004SP"/>
    <x v="257"/>
    <x v="12"/>
    <s v="Fré Cohenstraat 10"/>
    <n v="341.25"/>
    <n v="496.5"/>
    <n v="837.75"/>
    <n v="1163.0933333333332"/>
    <x v="1"/>
  </r>
  <r>
    <s v="MP C3004SP"/>
    <x v="258"/>
    <x v="12"/>
    <s v="Fré Cohenstraat 10"/>
    <n v="342.75"/>
    <n v="564.75"/>
    <n v="907.5"/>
    <n v="1106.0666666666666"/>
    <x v="4"/>
  </r>
  <r>
    <s v="MP C3004SP"/>
    <x v="259"/>
    <x v="12"/>
    <s v="Fré Cohenstraat 10"/>
    <n v="523.41666666666663"/>
    <n v="1018.5833333333334"/>
    <n v="1542"/>
    <n v="834.25"/>
    <x v="4"/>
  </r>
  <r>
    <s v="MP C4504SP"/>
    <x v="260"/>
    <x v="12"/>
    <s v="Fré Cohenstraat 10"/>
    <n v="1306.9166666666667"/>
    <n v="898.16666666666663"/>
    <n v="2205.0833333333335"/>
    <n v="1799.6299999999999"/>
    <x v="1"/>
  </r>
  <r>
    <s v="MP C4504SP"/>
    <x v="261"/>
    <x v="12"/>
    <s v="Fré Cohenstraat 10"/>
    <n v="6877.833333333333"/>
    <n v="5423.5"/>
    <n v="12301.333333333332"/>
    <n v="14267.006666666668"/>
    <x v="0"/>
  </r>
  <r>
    <s v="MP C4504SP"/>
    <x v="262"/>
    <x v="12"/>
    <s v="Fré Cohenstraat 10"/>
    <n v="4756.916666666667"/>
    <n v="4376.833333333333"/>
    <n v="9133.75"/>
    <n v="9105.7800000000007"/>
    <x v="0"/>
  </r>
  <r>
    <s v="MP C4504SP"/>
    <x v="263"/>
    <x v="12"/>
    <s v="Fré Cohenstraat 10"/>
    <n v="4428.5"/>
    <n v="4591.583333333333"/>
    <n v="9020.0833333333321"/>
    <n v="11690.623333333331"/>
    <x v="0"/>
  </r>
  <r>
    <s v="MP C4504SP"/>
    <x v="264"/>
    <x v="12"/>
    <s v="Fré Cohenstraat 10"/>
    <n v="6251.916666666667"/>
    <n v="4431.416666666667"/>
    <n v="10683.333333333334"/>
    <n v="16113.793333333335"/>
    <x v="0"/>
  </r>
  <r>
    <s v="MP C4504SP"/>
    <x v="265"/>
    <x v="12"/>
    <s v="Fré Cohenstraat 10"/>
    <n v="4108.916666666667"/>
    <n v="5524.666666666667"/>
    <n v="9633.5833333333339"/>
    <n v="8089.0133333333333"/>
    <x v="0"/>
  </r>
  <r>
    <s v="MP C4504SP"/>
    <x v="266"/>
    <x v="12"/>
    <s v="Fré Cohenstraat 10"/>
    <n v="6423.75"/>
    <n v="5445.75"/>
    <n v="11869.5"/>
    <n v="12162.19"/>
    <x v="0"/>
  </r>
  <r>
    <s v="MP C6004SP"/>
    <x v="267"/>
    <x v="12"/>
    <s v="Fré Cohenstraat 10"/>
    <n v="14441.333333333334"/>
    <n v="15221"/>
    <n v="29662.333333333336"/>
    <n v="23800.799999999999"/>
    <x v="6"/>
  </r>
  <r>
    <s v="MP C3004SP"/>
    <x v="268"/>
    <x v="12"/>
    <s v="Grundellaan 36"/>
    <n v="2566.4166666666665"/>
    <n v="2979.5833333333335"/>
    <n v="5546"/>
    <n v="8647.8433333333323"/>
    <x v="0"/>
  </r>
  <r>
    <s v="MP C307SPF"/>
    <x v="269"/>
    <x v="12"/>
    <s v="Grundellaan 36"/>
    <n v="413.66666666666669"/>
    <n v="106.83333333333333"/>
    <n v="520.5"/>
    <n v="503.84"/>
    <x v="3"/>
  </r>
  <r>
    <s v="MP C4504SP"/>
    <x v="270"/>
    <x v="12"/>
    <s v="Grundellaan 36"/>
    <n v="2106.3333333333335"/>
    <n v="863.58333333333337"/>
    <n v="2969.916666666667"/>
    <n v="3388.2299999999996"/>
    <x v="1"/>
  </r>
  <r>
    <s v="MP C4504SP"/>
    <x v="271"/>
    <x v="12"/>
    <s v="Grundellaan 36"/>
    <n v="920.08333333333337"/>
    <n v="619.66666666666663"/>
    <n v="1539.75"/>
    <n v="1889.0866666666668"/>
    <x v="1"/>
  </r>
  <r>
    <s v="MP C4504SP"/>
    <x v="272"/>
    <x v="12"/>
    <s v="Grundellaan 36"/>
    <n v="1461.5833333333333"/>
    <n v="848.08333333333337"/>
    <n v="2309.6666666666665"/>
    <n v="2497.8933333333334"/>
    <x v="4"/>
  </r>
  <r>
    <s v="MP C6004SP"/>
    <x v="273"/>
    <x v="12"/>
    <s v="Grundellaan 36"/>
    <n v="7253.416666666667"/>
    <n v="3582.4166666666665"/>
    <n v="10835.833333333334"/>
    <n v="11473.17"/>
    <x v="6"/>
  </r>
  <r>
    <s v="PRO C7110S"/>
    <x v="274"/>
    <x v="12"/>
    <s v="Grundellaan 36"/>
    <n v="35655.166666666664"/>
    <n v="17521.916666666668"/>
    <n v="53177.083333333328"/>
    <n v="64866.110000000008"/>
    <x v="5"/>
  </r>
  <r>
    <s v="MP C4504SP"/>
    <x v="275"/>
    <x v="12"/>
    <s v="Sportlaan Driene 6-1"/>
    <n v="1124.8333333333333"/>
    <n v="1224.1666666666667"/>
    <n v="2349"/>
    <n v="1799.9433333333334"/>
    <x v="0"/>
  </r>
  <r>
    <s v="MP C3004SP"/>
    <x v="276"/>
    <x v="12"/>
    <s v="Woolderesweg 130"/>
    <n v="5771.083333333333"/>
    <n v="4422.166666666667"/>
    <n v="10193.25"/>
    <n v="16914.830000000002"/>
    <x v="0"/>
  </r>
  <r>
    <s v="MP C4504SP"/>
    <x v="277"/>
    <x v="12"/>
    <s v="Woolderesweg 130"/>
    <n v="6549.083333333333"/>
    <n v="5784.5"/>
    <n v="12333.583333333332"/>
    <n v="17970.293333333335"/>
    <x v="0"/>
  </r>
  <r>
    <s v="MP C4504SP"/>
    <x v="278"/>
    <x v="12"/>
    <s v="Woolderesweg 130"/>
    <n v="3247.1666666666665"/>
    <n v="2485.6666666666665"/>
    <n v="5732.833333333333"/>
    <n v="9442.7699999999986"/>
    <x v="0"/>
  </r>
  <r>
    <s v="MP C4504SP"/>
    <x v="279"/>
    <x v="12"/>
    <s v="Woolderesweg 130"/>
    <n v="4881.166666666667"/>
    <n v="2819.25"/>
    <n v="7700.416666666667"/>
    <n v="11523.46"/>
    <x v="0"/>
  </r>
  <r>
    <s v="MP C4504SP"/>
    <x v="280"/>
    <x v="12"/>
    <s v="Woolderesweg 130"/>
    <n v="9312.0833333333339"/>
    <n v="5252.916666666667"/>
    <n v="14565"/>
    <n v="16247.116666666667"/>
    <x v="0"/>
  </r>
  <r>
    <s v="MP C4504SP"/>
    <x v="281"/>
    <x v="12"/>
    <s v="Woolderesweg 130"/>
    <n v="2286.25"/>
    <n v="1579.9166666666667"/>
    <n v="3866.166666666667"/>
    <n v="3518.7333333333336"/>
    <x v="1"/>
  </r>
  <r>
    <s v="MP C4504SP"/>
    <x v="282"/>
    <x v="12"/>
    <s v="Woolderesweg 130"/>
    <n v="10303.666666666666"/>
    <n v="3532.8333333333335"/>
    <n v="13836.5"/>
    <n v="18048.626666666667"/>
    <x v="0"/>
  </r>
  <r>
    <s v="MP C6004SP"/>
    <x v="283"/>
    <x v="12"/>
    <s v="Woolderesweg 130"/>
    <n v="12265.083333333334"/>
    <n v="5965.75"/>
    <n v="18230.833333333336"/>
    <n v="30668.440000000002"/>
    <x v="6"/>
  </r>
  <r>
    <s v="PRO C7110S"/>
    <x v="284"/>
    <x v="12"/>
    <s v="Woolderesweg 130"/>
    <n v="26754.083333333332"/>
    <n v="24077.5"/>
    <n v="50831.583333333328"/>
    <n v="37424.22"/>
    <x v="5"/>
  </r>
  <r>
    <s v="MP C3004EXASP"/>
    <x v="285"/>
    <x v="12"/>
    <s v="Drienerparkwg 16"/>
    <n v="569.08333333333337"/>
    <n v="3513.0833333333335"/>
    <n v="4082.166666666667"/>
    <n v="1463.7366666666667"/>
    <x v="3"/>
  </r>
  <r>
    <s v="MP C3004EXASP"/>
    <x v="286"/>
    <x v="12"/>
    <s v="Drienerparkwg 16"/>
    <n v="375.33333333333331"/>
    <n v="594"/>
    <n v="969.33333333333326"/>
    <n v="1272.4466666666667"/>
    <x v="1"/>
  </r>
  <r>
    <s v="MP C307SP"/>
    <x v="287"/>
    <x v="12"/>
    <s v="Drienerparkwg 16"/>
    <n v="27.333333333333332"/>
    <n v="63.25"/>
    <n v="90.583333333333329"/>
    <n v="54.363333333333337"/>
    <x v="3"/>
  </r>
  <r>
    <s v="MP C307SP"/>
    <x v="288"/>
    <x v="12"/>
    <s v="Drienerparkwg 16"/>
    <n v="74.583333333333329"/>
    <n v="13.416666666666666"/>
    <n v="88"/>
    <n v="151.96666666666667"/>
    <x v="1"/>
  </r>
  <r>
    <s v="MP C307SP"/>
    <x v="289"/>
    <x v="12"/>
    <s v="Drienerparkwg 16"/>
    <n v="99.416666666666671"/>
    <n v="93.833333333333329"/>
    <n v="193.25"/>
    <n v="694.81666666666661"/>
    <x v="0"/>
  </r>
  <r>
    <s v="MP C6004SP"/>
    <x v="290"/>
    <x v="12"/>
    <s v="Drienerparkwg 16"/>
    <n v="126.41666666666667"/>
    <n v="379.66666666666669"/>
    <n v="506.08333333333337"/>
    <n v="1020.3699999999999"/>
    <x v="2"/>
  </r>
  <r>
    <s v="IM C3000"/>
    <x v="291"/>
    <x v="13"/>
    <s v="Dr. Ariënstraat 1"/>
    <n v="1621.5833333333333"/>
    <n v="1373.6666666666667"/>
    <n v="2995.25"/>
    <n v="2922.4600000000005"/>
    <x v="1"/>
  </r>
  <r>
    <s v="IM C3000"/>
    <x v="292"/>
    <x v="13"/>
    <s v="Dr. Ariënstraat 1"/>
    <n v="932.91666666666663"/>
    <n v="885.08333333333337"/>
    <n v="1818"/>
    <n v="2278.7166666666667"/>
    <x v="1"/>
  </r>
  <r>
    <s v="IM C3000"/>
    <x v="293"/>
    <x v="13"/>
    <s v="Dr. Ariënstraat 1"/>
    <n v="5944.5"/>
    <n v="2611.0833333333335"/>
    <n v="8555.5833333333339"/>
    <n v="9895.5366666666669"/>
    <x v="0"/>
  </r>
  <r>
    <s v="IM C3000"/>
    <x v="294"/>
    <x v="13"/>
    <s v="Dr. Ariënstraat 1"/>
    <n v="2194"/>
    <n v="1548.0833333333333"/>
    <n v="3742.083333333333"/>
    <n v="3659.5766666666664"/>
    <x v="1"/>
  </r>
  <r>
    <s v="IM C3000"/>
    <x v="295"/>
    <x v="13"/>
    <s v="Dr. Ariënstraat 1"/>
    <n v="333.16666666666669"/>
    <n v="161.16666666666666"/>
    <n v="494.33333333333337"/>
    <n v="512.92666666666662"/>
    <x v="1"/>
  </r>
  <r>
    <s v="IM C3000"/>
    <x v="296"/>
    <x v="13"/>
    <s v="Dr. Ariënstraat 1"/>
    <n v="1530.3333333333333"/>
    <n v="1142.75"/>
    <n v="2673.083333333333"/>
    <n v="3402.9566666666665"/>
    <x v="1"/>
  </r>
  <r>
    <s v="IM C3000"/>
    <x v="297"/>
    <x v="13"/>
    <s v="Dr. Ariënstraat 3"/>
    <n v="3047.75"/>
    <n v="2358.5833333333335"/>
    <n v="5406.3333333333339"/>
    <n v="7896.47"/>
    <x v="0"/>
  </r>
  <r>
    <s v="IM C3000"/>
    <x v="298"/>
    <x v="13"/>
    <s v="Dr. Ariënstraat 3"/>
    <n v="3973.8333333333335"/>
    <n v="1908.4166666666667"/>
    <n v="5882.25"/>
    <n v="5945.1866666666656"/>
    <x v="0"/>
  </r>
  <r>
    <s v="MP C3004SP"/>
    <x v="299"/>
    <x v="13"/>
    <s v="Dr. Ariënstraat 3"/>
    <n v="490"/>
    <n v="725.58333333333337"/>
    <n v="1215.5833333333335"/>
    <n v="1724.8999999999999"/>
    <x v="1"/>
  </r>
  <r>
    <s v="PRO C5200S"/>
    <x v="300"/>
    <x v="13"/>
    <s v="Dr. Ariënstraat 3"/>
    <n v="7027.916666666667"/>
    <n v="2349.1666666666665"/>
    <n v="9377.0833333333339"/>
    <n v="11293.63"/>
    <x v="3"/>
  </r>
  <r>
    <s v="MP C3004SP"/>
    <x v="301"/>
    <x v="14"/>
    <s v="Oranjestraat 2"/>
    <n v="2914.1666666666665"/>
    <n v="3171.6666666666665"/>
    <n v="6085.833333333333"/>
    <n v="8355.19"/>
    <x v="0"/>
  </r>
  <r>
    <s v="MP C3004SP"/>
    <x v="302"/>
    <x v="14"/>
    <s v="Oranjestraat 2"/>
    <n v="1903.0833333333333"/>
    <n v="1212.3333333333333"/>
    <n v="3115.4166666666665"/>
    <n v="3726.9433333333332"/>
    <x v="1"/>
  </r>
  <r>
    <s v="MP C3004SP"/>
    <x v="303"/>
    <x v="14"/>
    <s v="Oranjestraat 2"/>
    <n v="423.5"/>
    <n v="699.66666666666663"/>
    <n v="1123.1666666666665"/>
    <n v="1426.45"/>
    <x v="3"/>
  </r>
  <r>
    <s v="PRO 8210S"/>
    <x v="304"/>
    <x v="14"/>
    <s v="Oranjestraat 2"/>
    <n v="16614.083333333332"/>
    <n v="8.3333333333333329E-2"/>
    <n v="16614.166666666664"/>
    <n v="24434.516666666666"/>
    <x v="2"/>
  </r>
  <r>
    <s v="IM C3000"/>
    <x v="305"/>
    <x v="15"/>
    <s v="Leliestraat 1"/>
    <n v="981.5"/>
    <n v="2854.5"/>
    <n v="3836"/>
    <n v="2853.3700000000003"/>
    <x v="1"/>
  </r>
  <r>
    <s v="MP C3004SP"/>
    <x v="306"/>
    <x v="15"/>
    <s v="Leliestraat 1"/>
    <n v="853"/>
    <n v="2122.25"/>
    <n v="2975.25"/>
    <n v="2526.5633333333335"/>
    <x v="1"/>
  </r>
  <r>
    <s v="MP C4504SP"/>
    <x v="307"/>
    <x v="15"/>
    <s v="Leliestraat 1"/>
    <n v="3628.3333333333335"/>
    <n v="5858.833333333333"/>
    <n v="9487.1666666666661"/>
    <n v="8026.0333333333328"/>
    <x v="0"/>
  </r>
  <r>
    <s v="IM C3000"/>
    <x v="308"/>
    <x v="15"/>
    <s v="Lyceumstraat 36"/>
    <n v="2892.75"/>
    <n v="1236.4166666666667"/>
    <n v="4129.166666666667"/>
    <n v="4902.0999999999995"/>
    <x v="1"/>
  </r>
  <r>
    <s v="MP C3004SP"/>
    <x v="309"/>
    <x v="15"/>
    <s v="Lyceumstraat 36"/>
    <n v="7119.416666666667"/>
    <n v="2697.4166666666665"/>
    <n v="9816.8333333333339"/>
    <n v="11207.62"/>
    <x v="0"/>
  </r>
  <r>
    <s v="MP C3004SP"/>
    <x v="310"/>
    <x v="15"/>
    <s v="Lyceumstraat 36"/>
    <n v="14873.583333333334"/>
    <n v="3935.5"/>
    <n v="18809.083333333336"/>
    <n v="21365.26"/>
    <x v="0"/>
  </r>
  <r>
    <s v="MP C307SP"/>
    <x v="311"/>
    <x v="15"/>
    <s v="Lyceumstraat 36"/>
    <n v="653.58333333333337"/>
    <n v="588.16666666666663"/>
    <n v="1241.75"/>
    <n v="1763.9099999999999"/>
    <x v="1"/>
  </r>
  <r>
    <s v="MP C6004SP"/>
    <x v="312"/>
    <x v="15"/>
    <s v="Lyceumstraat 36"/>
    <n v="13140.166666666666"/>
    <n v="5760.583333333333"/>
    <n v="18900.75"/>
    <n v="27841.86"/>
    <x v="0"/>
  </r>
  <r>
    <s v="PRO 8210S"/>
    <x v="313"/>
    <x v="15"/>
    <s v="Lyceumstraat 36"/>
    <n v="102476.83333333333"/>
    <n v="8.3333333333333329E-2"/>
    <n v="102476.91666666666"/>
    <n v="105485.07666666666"/>
    <x v="5"/>
  </r>
  <r>
    <s v="PRO C5100S"/>
    <x v="314"/>
    <x v="15"/>
    <s v="Lyceumstraat 36"/>
    <n v="13157.333333333334"/>
    <n v="20978.583333333332"/>
    <n v="34135.916666666664"/>
    <n v="44258.02"/>
    <x v="5"/>
  </r>
  <r>
    <s v="SP 4510DN"/>
    <x v="315"/>
    <x v="15"/>
    <s v="Lyceumstraat 36"/>
    <n v="9.3333333333333339"/>
    <n v="8.3333333333333329E-2"/>
    <n v="9.4166666666666679"/>
    <n v="0"/>
    <x v="4"/>
  </r>
  <r>
    <s v="SP 4510DN"/>
    <x v="316"/>
    <x v="15"/>
    <s v="Lyceumstraat 36"/>
    <n v="37.833333333333336"/>
    <n v="8.3333333333333329E-2"/>
    <n v="37.916666666666671"/>
    <n v="0"/>
    <x v="4"/>
  </r>
  <r>
    <s v="SP 4510DN"/>
    <x v="317"/>
    <x v="15"/>
    <s v="Lyceumstraat 36"/>
    <n v="13.583333333333334"/>
    <n v="8.3333333333333329E-2"/>
    <n v="13.666666666666668"/>
    <n v="0"/>
    <x v="4"/>
  </r>
  <r>
    <s v="IM C3000"/>
    <x v="318"/>
    <x v="15"/>
    <s v="Potskampstraat 2"/>
    <n v="3461.8333333333335"/>
    <n v="1836.5"/>
    <n v="5298.3333333333339"/>
    <n v="7890.0466666666662"/>
    <x v="0"/>
  </r>
  <r>
    <s v="IM C3000"/>
    <x v="319"/>
    <x v="15"/>
    <s v="Potskampstraat 2"/>
    <n v="1517.8333333333333"/>
    <n v="848.83333333333337"/>
    <n v="2366.6666666666665"/>
    <n v="2516.6933333333332"/>
    <x v="1"/>
  </r>
  <r>
    <s v="IM C3000"/>
    <x v="320"/>
    <x v="15"/>
    <s v="Potskampstraat 2"/>
    <n v="2034"/>
    <n v="624.75"/>
    <n v="2658.75"/>
    <n v="3498.8366666666666"/>
    <x v="1"/>
  </r>
  <r>
    <s v="IM C3000"/>
    <x v="321"/>
    <x v="15"/>
    <s v="Potskampstraat 2"/>
    <n v="3569.5833333333335"/>
    <n v="1056.5833333333333"/>
    <n v="4626.166666666667"/>
    <n v="5435.3933333333334"/>
    <x v="0"/>
  </r>
  <r>
    <s v="MP C3004SP"/>
    <x v="322"/>
    <x v="15"/>
    <s v="Potskampstraat 2"/>
    <n v="501.75"/>
    <n v="749.91666666666663"/>
    <n v="1251.6666666666665"/>
    <n v="1038.5433333333333"/>
    <x v="1"/>
  </r>
  <r>
    <s v="MP C3004SP"/>
    <x v="323"/>
    <x v="15"/>
    <s v="Potskampstraat 2"/>
    <n v="718.33333333333337"/>
    <n v="253.41666666666666"/>
    <n v="971.75"/>
    <n v="2255.8433333333337"/>
    <x v="1"/>
  </r>
  <r>
    <s v="MP C3004SP"/>
    <x v="324"/>
    <x v="15"/>
    <s v="Potskampstraat 2"/>
    <n v="5917.416666666667"/>
    <n v="1832.25"/>
    <n v="7749.666666666667"/>
    <n v="8701.58"/>
    <x v="0"/>
  </r>
  <r>
    <s v="MP C3004SP"/>
    <x v="325"/>
    <x v="15"/>
    <s v="Potskampstraat 2"/>
    <n v="2566.0833333333335"/>
    <n v="816.33333333333337"/>
    <n v="3382.416666666667"/>
    <n v="3493.6666666666665"/>
    <x v="1"/>
  </r>
  <r>
    <s v="MP C3004SP"/>
    <x v="326"/>
    <x v="15"/>
    <s v="Potskampstraat 2"/>
    <n v="700.75"/>
    <n v="1522.6666666666667"/>
    <n v="2223.416666666667"/>
    <n v="4037.2999999999997"/>
    <x v="1"/>
  </r>
  <r>
    <s v="MP C3004SP"/>
    <x v="327"/>
    <x v="15"/>
    <s v="Potskampstraat 2"/>
    <n v="865.83333333333337"/>
    <n v="302.91666666666669"/>
    <n v="1168.75"/>
    <n v="1032.5899999999999"/>
    <x v="1"/>
  </r>
  <r>
    <s v="MP C3004SP"/>
    <x v="328"/>
    <x v="15"/>
    <s v="Potskampstraat 2"/>
    <n v="2132.25"/>
    <n v="544"/>
    <n v="2676.25"/>
    <n v="2713.1533333333332"/>
    <x v="1"/>
  </r>
  <r>
    <s v="MP C3004SP"/>
    <x v="329"/>
    <x v="15"/>
    <s v="Potskampstraat 2"/>
    <n v="3407.25"/>
    <n v="1225"/>
    <n v="4632.25"/>
    <n v="7647.84"/>
    <x v="0"/>
  </r>
  <r>
    <s v="MP C3004SP"/>
    <x v="330"/>
    <x v="15"/>
    <s v="Potskampstraat 2"/>
    <n v="885.83333333333337"/>
    <n v="1406.4166666666667"/>
    <n v="2292.25"/>
    <n v="2370.3666666666668"/>
    <x v="1"/>
  </r>
  <r>
    <s v="MP C3004SP"/>
    <x v="331"/>
    <x v="15"/>
    <s v="Potskampstraat 2"/>
    <n v="2228"/>
    <n v="1101.5833333333333"/>
    <n v="3329.583333333333"/>
    <n v="5163.1066666666666"/>
    <x v="0"/>
  </r>
  <r>
    <s v="MP C4504SP"/>
    <x v="332"/>
    <x v="15"/>
    <s v="Potskampstraat 2"/>
    <n v="1257.6666666666667"/>
    <n v="1012"/>
    <n v="2269.666666666667"/>
    <n v="3177.0433333333335"/>
    <x v="3"/>
  </r>
  <r>
    <s v="MP C4504SP"/>
    <x v="333"/>
    <x v="15"/>
    <s v="Potskampstraat 2"/>
    <n v="6874.166666666667"/>
    <n v="3120.5"/>
    <n v="9994.6666666666679"/>
    <n v="13031.69"/>
    <x v="0"/>
  </r>
  <r>
    <s v="PRO C7110S"/>
    <x v="334"/>
    <x v="15"/>
    <s v="Potskampstraat 2"/>
    <n v="33642.666666666664"/>
    <n v="34679.166666666664"/>
    <n v="68321.833333333328"/>
    <n v="64063.66333333333"/>
    <x v="5"/>
  </r>
  <r>
    <s v="SP 4510DN"/>
    <x v="335"/>
    <x v="15"/>
    <s v="Potskampstraat 2"/>
    <n v="8.3333333333333329E-2"/>
    <n v="8.3333333333333329E-2"/>
    <n v="0.16666666666666666"/>
    <n v="0"/>
    <x v="4"/>
  </r>
  <r>
    <s v="SP 4510DN"/>
    <x v="336"/>
    <x v="15"/>
    <s v="Potskampstraat 2"/>
    <n v="8.3333333333333329E-2"/>
    <n v="8.3333333333333329E-2"/>
    <n v="0.16666666666666666"/>
    <n v="0"/>
    <x v="4"/>
  </r>
  <r>
    <s v="SP 4510DN"/>
    <x v="337"/>
    <x v="15"/>
    <s v="Potskampstraat 2"/>
    <n v="8.3333333333333329E-2"/>
    <n v="8.3333333333333329E-2"/>
    <n v="0.16666666666666666"/>
    <n v="0"/>
    <x v="4"/>
  </r>
  <r>
    <s v="SP 4510DN"/>
    <x v="338"/>
    <x v="15"/>
    <s v="Potskampstraat 2"/>
    <n v="8.3333333333333329E-2"/>
    <n v="8.3333333333333329E-2"/>
    <n v="0.16666666666666666"/>
    <n v="0"/>
    <x v="4"/>
  </r>
  <r>
    <s v="SP 4510DN"/>
    <x v="339"/>
    <x v="15"/>
    <s v="Potskampstraat 2"/>
    <n v="8.3333333333333329E-2"/>
    <n v="8.3333333333333329E-2"/>
    <n v="0.16666666666666666"/>
    <n v="0"/>
    <x v="4"/>
  </r>
  <r>
    <s v="SP 4510DN"/>
    <x v="340"/>
    <x v="15"/>
    <s v="Potskampstraat 2"/>
    <n v="8.3333333333333329E-2"/>
    <n v="8.3333333333333329E-2"/>
    <n v="0.16666666666666666"/>
    <n v="0"/>
    <x v="4"/>
  </r>
  <r>
    <s v="SP 4510DN"/>
    <x v="341"/>
    <x v="15"/>
    <s v="Potskampstraat 2"/>
    <n v="8.3333333333333329E-2"/>
    <n v="8.3333333333333329E-2"/>
    <n v="0.16666666666666666"/>
    <n v="0"/>
    <x v="4"/>
  </r>
  <r>
    <s v="SP 4510DN"/>
    <x v="342"/>
    <x v="15"/>
    <s v="Potskampstraat 2"/>
    <n v="8.3333333333333329E-2"/>
    <n v="8.3333333333333329E-2"/>
    <n v="0.16666666666666666"/>
    <n v="0"/>
    <x v="4"/>
  </r>
  <r>
    <s v="SP 4510DN"/>
    <x v="343"/>
    <x v="15"/>
    <s v="Potskampstraat 2"/>
    <n v="8.3333333333333329E-2"/>
    <n v="8.3333333333333329E-2"/>
    <n v="0.16666666666666666"/>
    <n v="0"/>
    <x v="4"/>
  </r>
  <r>
    <s v="SP 4510DN"/>
    <x v="344"/>
    <x v="15"/>
    <s v="Potskampstraat 2"/>
    <n v="8.3333333333333329E-2"/>
    <n v="8.3333333333333329E-2"/>
    <n v="0.16666666666666666"/>
    <n v="0"/>
    <x v="4"/>
  </r>
  <r>
    <s v="SP 4510DN"/>
    <x v="345"/>
    <x v="15"/>
    <s v="Potskampstraat 2"/>
    <n v="8.3333333333333329E-2"/>
    <n v="8.3333333333333329E-2"/>
    <n v="0.16666666666666666"/>
    <n v="0"/>
    <x v="4"/>
  </r>
  <r>
    <s v="SP 4510DN"/>
    <x v="346"/>
    <x v="15"/>
    <s v="Potskampstraat 2"/>
    <n v="8.3333333333333329E-2"/>
    <n v="8.3333333333333329E-2"/>
    <n v="0.16666666666666666"/>
    <n v="0"/>
    <x v="4"/>
  </r>
  <r>
    <s v="SP 4510DN"/>
    <x v="347"/>
    <x v="15"/>
    <s v="Potskampstraat 2"/>
    <n v="8.3333333333333329E-2"/>
    <n v="8.3333333333333329E-2"/>
    <n v="0.16666666666666666"/>
    <n v="0"/>
    <x v="4"/>
  </r>
  <r>
    <s v="SP 4510DN"/>
    <x v="348"/>
    <x v="15"/>
    <s v="Potskampstraat 2"/>
    <n v="8.3333333333333329E-2"/>
    <n v="8.3333333333333329E-2"/>
    <n v="0.16666666666666666"/>
    <n v="0"/>
    <x v="4"/>
  </r>
  <r>
    <s v="SP 4510DN"/>
    <x v="349"/>
    <x v="15"/>
    <s v="Potskampstraat 2"/>
    <n v="8.3333333333333329E-2"/>
    <n v="8.3333333333333329E-2"/>
    <n v="0.16666666666666666"/>
    <n v="0"/>
    <x v="4"/>
  </r>
  <r>
    <s v="SP 4510DN"/>
    <x v="350"/>
    <x v="15"/>
    <s v="Potskampstraat 2"/>
    <n v="8.3333333333333329E-2"/>
    <n v="8.3333333333333329E-2"/>
    <n v="0.16666666666666666"/>
    <n v="0"/>
    <x v="4"/>
  </r>
  <r>
    <s v="SP 4510DN"/>
    <x v="351"/>
    <x v="15"/>
    <s v="Potskampstraat 2"/>
    <n v="8.3333333333333329E-2"/>
    <n v="8.3333333333333329E-2"/>
    <n v="0.16666666666666666"/>
    <n v="0"/>
    <x v="4"/>
  </r>
  <r>
    <s v="SP 4510DN"/>
    <x v="352"/>
    <x v="15"/>
    <s v="Potskampstraat 2"/>
    <n v="8.3333333333333329E-2"/>
    <n v="8.3333333333333329E-2"/>
    <n v="0.16666666666666666"/>
    <n v="0"/>
    <x v="4"/>
  </r>
  <r>
    <s v="SP 4510DN"/>
    <x v="353"/>
    <x v="15"/>
    <s v="Potskampstraat 2"/>
    <n v="8.3333333333333329E-2"/>
    <n v="8.3333333333333329E-2"/>
    <n v="0.16666666666666666"/>
    <n v="0"/>
    <x v="4"/>
  </r>
  <r>
    <s v="IM C3000"/>
    <x v="354"/>
    <x v="15"/>
    <s v="Thijlaan 30"/>
    <n v="2645.5833333333335"/>
    <n v="1123.1666666666667"/>
    <n v="3768.75"/>
    <n v="4307.2366666666667"/>
    <x v="1"/>
  </r>
  <r>
    <s v="MP C4504SP"/>
    <x v="355"/>
    <x v="15"/>
    <s v="Thijlaan 30"/>
    <n v="3200.9166666666665"/>
    <n v="7457.333333333333"/>
    <n v="10658.25"/>
    <n v="9431.8033333333333"/>
    <x v="3"/>
  </r>
  <r>
    <s v="MP C4504SP"/>
    <x v="356"/>
    <x v="15"/>
    <s v="Thijlaan 30"/>
    <n v="4599.583333333333"/>
    <n v="1953"/>
    <n v="6552.583333333333"/>
    <n v="4687.1533333333327"/>
    <x v="1"/>
  </r>
  <r>
    <s v="MP C4504SP"/>
    <x v="357"/>
    <x v="15"/>
    <s v="Thijlaan 30"/>
    <n v="3808.6666666666665"/>
    <n v="3399"/>
    <n v="7207.6666666666661"/>
    <n v="10923.74"/>
    <x v="0"/>
  </r>
  <r>
    <s v="MP C4504SP"/>
    <x v="358"/>
    <x v="15"/>
    <s v="Thijlaan 30"/>
    <n v="5648.25"/>
    <n v="936.58333333333337"/>
    <n v="6584.833333333333"/>
    <n v="11569.519999999999"/>
    <x v="0"/>
  </r>
  <r>
    <s v="MP C6004SP"/>
    <x v="359"/>
    <x v="15"/>
    <s v="Thijlaan 30"/>
    <n v="8547"/>
    <n v="4466.166666666667"/>
    <n v="13013.166666666668"/>
    <n v="10074.763333333334"/>
    <x v="0"/>
  </r>
  <r>
    <s v="PRO 8210S"/>
    <x v="360"/>
    <x v="15"/>
    <s v="Thijlaan 30"/>
    <n v="27457.25"/>
    <n v="8.3333333333333329E-2"/>
    <n v="27457.333333333332"/>
    <n v="12398.443333333335"/>
    <x v="5"/>
  </r>
  <r>
    <s v="MP C3004SP"/>
    <x v="361"/>
    <x v="16"/>
    <s v="De Ruivert 5"/>
    <n v="458.83333333333331"/>
    <n v="1266"/>
    <n v="1724.8333333333333"/>
    <n v="1680.72"/>
    <x v="1"/>
  </r>
  <r>
    <s v="MP C3004SP"/>
    <x v="362"/>
    <x v="16"/>
    <s v="De Ruivert 5"/>
    <n v="768.5"/>
    <n v="2731.6666666666665"/>
    <n v="3500.1666666666665"/>
    <n v="3738.85"/>
    <x v="1"/>
  </r>
  <r>
    <s v="MP C3004SP"/>
    <x v="363"/>
    <x v="16"/>
    <s v="De Ruivert 5"/>
    <n v="706.41666666666663"/>
    <n v="1348.1666666666667"/>
    <n v="2054.5833333333335"/>
    <n v="4780.37"/>
    <x v="1"/>
  </r>
  <r>
    <s v="MP C4504SP"/>
    <x v="364"/>
    <x v="16"/>
    <s v="De Ruivert 5"/>
    <n v="959.75"/>
    <n v="2614.75"/>
    <n v="3574.5"/>
    <n v="3615.8666666666668"/>
    <x v="1"/>
  </r>
  <r>
    <s v="MP C4504SP"/>
    <x v="365"/>
    <x v="16"/>
    <s v="De Ruivert 5"/>
    <n v="2854.25"/>
    <n v="3670.75"/>
    <n v="6525"/>
    <n v="5910.72"/>
    <x v="0"/>
  </r>
  <r>
    <s v="MP C4504SP"/>
    <x v="366"/>
    <x v="16"/>
    <s v="De Ruivert 5"/>
    <n v="2243.4166666666665"/>
    <n v="3366.0833333333335"/>
    <n v="5609.5"/>
    <n v="7009.7366666666667"/>
    <x v="0"/>
  </r>
  <r>
    <s v="MP C4504SP"/>
    <x v="367"/>
    <x v="16"/>
    <s v="De Ruivert 5"/>
    <n v="1897.4166666666667"/>
    <n v="2346.3333333333335"/>
    <n v="4243.75"/>
    <n v="2156.2033333333334"/>
    <x v="1"/>
  </r>
  <r>
    <s v="MP C6503SP"/>
    <x v="368"/>
    <x v="16"/>
    <s v="De Ruivert 5"/>
    <n v="6263.25"/>
    <n v="13079.583333333334"/>
    <n v="19342.833333333336"/>
    <n v="17283.623333333333"/>
    <x v="0"/>
  </r>
  <r>
    <s v="PRO C7110S"/>
    <x v="369"/>
    <x v="16"/>
    <s v="De Ruivert 5"/>
    <n v="3058.0833333333335"/>
    <n v="32453.75"/>
    <n v="35511.833333333336"/>
    <n v="39872.136666666665"/>
    <x v="5"/>
  </r>
  <r>
    <s v="MP C3004EXSP"/>
    <x v="370"/>
    <x v="16"/>
    <s v="Euterpehof 20"/>
    <n v="963.08333333333337"/>
    <n v="2800.0833333333335"/>
    <n v="3763.166666666667"/>
    <n v="3854.626666666667"/>
    <x v="1"/>
  </r>
  <r>
    <s v="MP C3004SP"/>
    <x v="371"/>
    <x v="16"/>
    <s v="Euterpehof 20"/>
    <n v="703.58333333333337"/>
    <n v="860.58333333333337"/>
    <n v="1564.1666666666667"/>
    <n v="1354.07"/>
    <x v="1"/>
  </r>
  <r>
    <s v="MP C3004SP"/>
    <x v="372"/>
    <x v="16"/>
    <s v="Euterpehof 20"/>
    <n v="1045.5"/>
    <n v="1849.3333333333333"/>
    <n v="2894.833333333333"/>
    <n v="2807.78"/>
    <x v="1"/>
  </r>
  <r>
    <s v="MP C6503SP"/>
    <x v="373"/>
    <x v="16"/>
    <s v="Euterpehof 20"/>
    <n v="2787.75"/>
    <n v="5785.5"/>
    <n v="8573.25"/>
    <n v="5793.0633333333326"/>
    <x v="2"/>
  </r>
  <r>
    <s v="MP C3004SP"/>
    <x v="374"/>
    <x v="16"/>
    <s v="Molenstraat 30"/>
    <n v="3140.0833333333335"/>
    <n v="2234.75"/>
    <n v="5374.8333333333339"/>
    <n v="7276.6966666666667"/>
    <x v="0"/>
  </r>
  <r>
    <s v="MP C3004SP"/>
    <x v="375"/>
    <x v="16"/>
    <s v="Molenstraat 30"/>
    <n v="1836.5"/>
    <n v="911.5"/>
    <n v="2748"/>
    <n v="3449.33"/>
    <x v="1"/>
  </r>
  <r>
    <s v="MP C3004SP"/>
    <x v="376"/>
    <x v="16"/>
    <s v="Molenstraat 30"/>
    <n v="3898.4166666666665"/>
    <n v="2683.5"/>
    <n v="6581.9166666666661"/>
    <n v="4918.3933333333334"/>
    <x v="1"/>
  </r>
  <r>
    <s v="MP C4504SP"/>
    <x v="377"/>
    <x v="16"/>
    <s v="Molenstraat 30"/>
    <n v="7853"/>
    <n v="5454.583333333333"/>
    <n v="13307.583333333332"/>
    <n v="19628.296666666665"/>
    <x v="0"/>
  </r>
  <r>
    <s v="MP C4504SP"/>
    <x v="378"/>
    <x v="16"/>
    <s v="Molenstraat 30"/>
    <n v="1306.8333333333333"/>
    <n v="2727.0833333333335"/>
    <n v="4033.916666666667"/>
    <n v="4704.0733333333337"/>
    <x v="1"/>
  </r>
  <r>
    <s v="MP C4504SP"/>
    <x v="379"/>
    <x v="16"/>
    <s v="Molenstraat 30"/>
    <n v="3419.75"/>
    <n v="4666.083333333333"/>
    <n v="8085.833333333333"/>
    <n v="5692.9533333333338"/>
    <x v="0"/>
  </r>
  <r>
    <s v="MP C4504SP"/>
    <x v="380"/>
    <x v="16"/>
    <s v="Molenstraat 30"/>
    <n v="4450.666666666667"/>
    <n v="2172.6666666666665"/>
    <n v="6623.3333333333339"/>
    <n v="21285.83"/>
    <x v="0"/>
  </r>
  <r>
    <s v="MP C4504SP"/>
    <x v="381"/>
    <x v="16"/>
    <s v="Molenstraat 30"/>
    <n v="179.91666666666666"/>
    <n v="208.66666666666666"/>
    <n v="388.58333333333331"/>
    <n v="461.53999999999996"/>
    <x v="3"/>
  </r>
  <r>
    <s v="PRO C7110S"/>
    <x v="382"/>
    <x v="16"/>
    <s v="Molenstraat 30"/>
    <n v="33199.916666666664"/>
    <n v="35626.666666666664"/>
    <n v="68826.583333333328"/>
    <n v="59757.053333333337"/>
    <x v="5"/>
  </r>
  <r>
    <s v="MP C3504EXSP"/>
    <x v="383"/>
    <x v="16"/>
    <s v="Mondriaanlaan 1"/>
    <n v="2482.5"/>
    <n v="1045.8333333333333"/>
    <n v="3528.333333333333"/>
    <n v="3551.0066666666667"/>
    <x v="1"/>
  </r>
  <r>
    <s v="MP C3504EXSP"/>
    <x v="384"/>
    <x v="16"/>
    <s v="Mondriaanlaan 1"/>
    <n v="628.75"/>
    <n v="360.91666666666669"/>
    <n v="989.66666666666674"/>
    <n v="1422.8466666666666"/>
    <x v="1"/>
  </r>
  <r>
    <s v="MP C3504EXSP"/>
    <x v="385"/>
    <x v="16"/>
    <s v="Mondriaanlaan 1"/>
    <n v="4728.333333333333"/>
    <n v="1843.8333333333333"/>
    <n v="6572.1666666666661"/>
    <n v="6608.2"/>
    <x v="0"/>
  </r>
  <r>
    <s v="MP C3504EXSP"/>
    <x v="386"/>
    <x v="16"/>
    <s v="Mondriaanlaan 1"/>
    <n v="2961.0833333333335"/>
    <n v="1234.6666666666667"/>
    <n v="4195.75"/>
    <n v="5480.670000000001"/>
    <x v="0"/>
  </r>
  <r>
    <s v="MP C4504EXSP"/>
    <x v="387"/>
    <x v="16"/>
    <s v="Mondriaanlaan 1"/>
    <n v="2851.9166666666665"/>
    <n v="2897.5"/>
    <n v="5749.4166666666661"/>
    <n v="7027.91"/>
    <x v="0"/>
  </r>
  <r>
    <s v="PRO C5200S"/>
    <x v="388"/>
    <x v="16"/>
    <s v="Mondriaanlaan 1"/>
    <n v="32590.083333333332"/>
    <n v="24701.666666666668"/>
    <n v="57291.75"/>
    <n v="60591.929999999993"/>
    <x v="5"/>
  </r>
  <r>
    <s v="MP C3004SP"/>
    <x v="389"/>
    <x v="16"/>
    <s v="Mondriaanlaan 6"/>
    <n v="1940.5833333333333"/>
    <n v="1186.4166666666667"/>
    <n v="3127"/>
    <n v="3983.4066666666672"/>
    <x v="1"/>
  </r>
  <r>
    <s v="MP C3004SP"/>
    <x v="390"/>
    <x v="16"/>
    <s v="Mondriaanlaan 6"/>
    <n v="1899.5"/>
    <n v="2107.8333333333335"/>
    <n v="4007.3333333333335"/>
    <n v="5887.69"/>
    <x v="0"/>
  </r>
  <r>
    <s v="MP C3004SP"/>
    <x v="391"/>
    <x v="16"/>
    <s v="Mondriaanlaan 6"/>
    <n v="2208.3333333333335"/>
    <n v="1337.25"/>
    <n v="3545.5833333333335"/>
    <n v="2780.6766666666667"/>
    <x v="1"/>
  </r>
  <r>
    <s v="MP C4504SP"/>
    <x v="392"/>
    <x v="16"/>
    <s v="Mondriaanlaan 6"/>
    <n v="2567.75"/>
    <n v="1378.4166666666667"/>
    <n v="3946.166666666667"/>
    <n v="3835.2000000000003"/>
    <x v="1"/>
  </r>
  <r>
    <s v="MP C4504SP"/>
    <x v="393"/>
    <x v="16"/>
    <s v="Mondriaanlaan 6"/>
    <n v="444.08333333333331"/>
    <n v="388.41666666666669"/>
    <n v="832.5"/>
    <n v="3054.06"/>
    <x v="1"/>
  </r>
  <r>
    <s v="PRO C5100S"/>
    <x v="394"/>
    <x v="16"/>
    <s v="Mondriaanlaan 6"/>
    <n v="13385.583333333334"/>
    <n v="10124.333333333334"/>
    <n v="23509.916666666668"/>
    <n v="17915.303333333333"/>
    <x v="2"/>
  </r>
  <r>
    <s v="MP C3004SP"/>
    <x v="395"/>
    <x v="16"/>
    <s v="Nelson Mandelaboulevard 2"/>
    <n v="494.25"/>
    <n v="772.91666666666663"/>
    <n v="1267.1666666666665"/>
    <n v="1151.5"/>
    <x v="1"/>
  </r>
  <r>
    <s v="MP C3004SP"/>
    <x v="396"/>
    <x v="16"/>
    <s v="Verdistraat 75"/>
    <n v="364.25"/>
    <n v="1118.5"/>
    <n v="1482.75"/>
    <n v="1287.4866666666667"/>
    <x v="1"/>
  </r>
  <r>
    <s v="MP C3004SP"/>
    <x v="397"/>
    <x v="16"/>
    <s v="Verdistraat 75"/>
    <n v="338.5"/>
    <n v="1131.0833333333333"/>
    <n v="1469.5833333333333"/>
    <n v="1298.4533333333331"/>
    <x v="1"/>
  </r>
  <r>
    <s v="MP C3004SP"/>
    <x v="398"/>
    <x v="16"/>
    <s v="Verdistraat 75"/>
    <n v="2639.4166666666665"/>
    <n v="3583.5833333333335"/>
    <n v="6223"/>
    <n v="8362.24"/>
    <x v="0"/>
  </r>
  <r>
    <s v="MP C3004SP"/>
    <x v="399"/>
    <x v="16"/>
    <s v="Verdistraat 75"/>
    <n v="2001.8333333333333"/>
    <n v="4395.583333333333"/>
    <n v="6397.4166666666661"/>
    <n v="6536.7599999999993"/>
    <x v="0"/>
  </r>
  <r>
    <s v="MP C4504SP"/>
    <x v="400"/>
    <x v="16"/>
    <s v="Verdistraat 75"/>
    <n v="932.25"/>
    <n v="2506.5833333333335"/>
    <n v="3438.8333333333335"/>
    <n v="1697.3266666666666"/>
    <x v="1"/>
  </r>
  <r>
    <s v="MP C4504SP"/>
    <x v="401"/>
    <x v="16"/>
    <s v="Verdistraat 75"/>
    <n v="1091.9166666666667"/>
    <n v="2551.4166666666665"/>
    <n v="3643.333333333333"/>
    <n v="1924.8066666666666"/>
    <x v="1"/>
  </r>
  <r>
    <s v="PRO C5100S"/>
    <x v="402"/>
    <x v="16"/>
    <s v="Verdistraat 75"/>
    <n v="7459.916666666667"/>
    <n v="16412.833333333332"/>
    <n v="23872.75"/>
    <n v="26605.759999999998"/>
    <x v="2"/>
  </r>
  <r>
    <s v="MP C3004SP"/>
    <x v="403"/>
    <x v="17"/>
    <s v="Floris Radewijnsstraat 6"/>
    <n v="3454.75"/>
    <n v="2930.8333333333335"/>
    <n v="6385.5833333333339"/>
    <n v="8223.2766666666666"/>
    <x v="0"/>
  </r>
  <r>
    <s v="MP C3004SP"/>
    <x v="404"/>
    <x v="17"/>
    <s v="Floris Radewijnsstraat 6"/>
    <n v="606.66666666666663"/>
    <n v="846.83333333333337"/>
    <n v="1453.5"/>
    <n v="2253.65"/>
    <x v="0"/>
  </r>
  <r>
    <s v="MP C3004SP"/>
    <x v="405"/>
    <x v="17"/>
    <s v="Floris Radewijnsstraat 6"/>
    <n v="2388.25"/>
    <n v="2573.9166666666665"/>
    <n v="4962.1666666666661"/>
    <n v="7898.9766666666665"/>
    <x v="0"/>
  </r>
  <r>
    <s v="MP C3004SP"/>
    <x v="406"/>
    <x v="17"/>
    <s v="Floris Radewijnsstraat 6"/>
    <n v="2756.9166666666665"/>
    <n v="2367.4166666666665"/>
    <n v="5124.333333333333"/>
    <n v="5693.2666666666664"/>
    <x v="0"/>
  </r>
  <r>
    <s v="MP C3004SP"/>
    <x v="407"/>
    <x v="17"/>
    <s v="Floris Radewijnsstraat 6"/>
    <n v="1435"/>
    <n v="2045.1666666666667"/>
    <n v="3480.166666666667"/>
    <n v="3712.2166666666667"/>
    <x v="0"/>
  </r>
  <r>
    <s v="MP C3004SP"/>
    <x v="408"/>
    <x v="17"/>
    <s v="Floris Radewijnsstraat 6"/>
    <n v="343.83333333333331"/>
    <n v="495.75"/>
    <n v="839.58333333333326"/>
    <n v="793.67333333333329"/>
    <x v="3"/>
  </r>
  <r>
    <s v="MP C4504SP"/>
    <x v="409"/>
    <x v="17"/>
    <s v="Floris Radewijnsstraat 6"/>
    <n v="2705.5"/>
    <n v="4093.5833333333335"/>
    <n v="6799.0833333333339"/>
    <n v="6083.68"/>
    <x v="0"/>
  </r>
  <r>
    <s v="MP C4504SP"/>
    <x v="410"/>
    <x v="17"/>
    <s v="Floris Radewijnsstraat 6"/>
    <n v="2251.25"/>
    <n v="2135.75"/>
    <n v="4387"/>
    <n v="5087.75"/>
    <x v="0"/>
  </r>
  <r>
    <s v="MP C4504SP"/>
    <x v="411"/>
    <x v="17"/>
    <s v="Floris Radewijnsstraat 6"/>
    <n v="383.83333333333331"/>
    <n v="168.5"/>
    <n v="552.33333333333326"/>
    <n v="685.88666666666666"/>
    <x v="3"/>
  </r>
  <r>
    <s v="MP C3004SP"/>
    <x v="412"/>
    <x v="17"/>
    <s v="Hofstedelaan 4"/>
    <n v="3291.9166666666665"/>
    <n v="1464.5833333333333"/>
    <n v="4756.5"/>
    <n v="4987.7966666666662"/>
    <x v="0"/>
  </r>
  <r>
    <s v="MP C3004SP"/>
    <x v="413"/>
    <x v="17"/>
    <s v="Hofstedelaan 4"/>
    <n v="8837.75"/>
    <n v="3793.5833333333335"/>
    <n v="12631.333333333334"/>
    <n v="13809.383333333333"/>
    <x v="0"/>
  </r>
  <r>
    <s v="MP C3004SP"/>
    <x v="414"/>
    <x v="17"/>
    <s v="Hofstedelaan 4"/>
    <n v="4937.25"/>
    <n v="3138.6666666666665"/>
    <n v="8075.9166666666661"/>
    <n v="15122.093333333332"/>
    <x v="0"/>
  </r>
  <r>
    <s v="MP C3004SP"/>
    <x v="415"/>
    <x v="17"/>
    <s v="Hofstedelaan 4"/>
    <n v="6122.416666666667"/>
    <n v="3181.8333333333335"/>
    <n v="9304.25"/>
    <n v="12445.756666666668"/>
    <x v="0"/>
  </r>
  <r>
    <s v="MP C3004SP"/>
    <x v="416"/>
    <x v="17"/>
    <s v="Hofstedelaan 4"/>
    <n v="4491.333333333333"/>
    <n v="3515.5"/>
    <n v="8006.833333333333"/>
    <n v="13868.603333333333"/>
    <x v="0"/>
  </r>
  <r>
    <s v="MP C3004SP"/>
    <x v="417"/>
    <x v="17"/>
    <s v="Hofstedelaan 4"/>
    <n v="8400.9166666666661"/>
    <n v="3404.9166666666665"/>
    <n v="11805.833333333332"/>
    <n v="13380.43"/>
    <x v="0"/>
  </r>
  <r>
    <s v="MP C4504SP"/>
    <x v="418"/>
    <x v="17"/>
    <s v="Hofstedelaan 4"/>
    <n v="5530.583333333333"/>
    <n v="2922.4166666666665"/>
    <n v="8453"/>
    <n v="12646.603333333333"/>
    <x v="0"/>
  </r>
  <r>
    <s v="MP C3004SP"/>
    <x v="419"/>
    <x v="17"/>
    <s v="Zwolsestr 57"/>
    <n v="2408"/>
    <n v="1100.8333333333333"/>
    <n v="3508.833333333333"/>
    <n v="6183.6333333333341"/>
    <x v="3"/>
  </r>
  <r>
    <s v="MP C3004SP"/>
    <x v="420"/>
    <x v="17"/>
    <s v="Zwolsestr 57"/>
    <n v="6671.416666666667"/>
    <n v="2198.3333333333335"/>
    <n v="8869.75"/>
    <n v="12795.906666666668"/>
    <x v="0"/>
  </r>
  <r>
    <s v="MP C3004SP"/>
    <x v="421"/>
    <x v="17"/>
    <s v="Zwolsestr 57"/>
    <n v="1589.1666666666667"/>
    <n v="3811"/>
    <n v="5400.166666666667"/>
    <n v="7000.18"/>
    <x v="0"/>
  </r>
  <r>
    <s v="MP C3004SP"/>
    <x v="422"/>
    <x v="17"/>
    <s v="Zwolsestr 57"/>
    <n v="3705.8333333333335"/>
    <n v="3576.75"/>
    <n v="7282.5833333333339"/>
    <n v="5575.4533333333338"/>
    <x v="0"/>
  </r>
  <r>
    <s v="MP C3004SP"/>
    <x v="423"/>
    <x v="17"/>
    <s v="Zwolsestr 57"/>
    <n v="6594.583333333333"/>
    <n v="4931.5"/>
    <n v="11526.083333333332"/>
    <n v="17089.826666666664"/>
    <x v="0"/>
  </r>
  <r>
    <s v="PRO 8110SE"/>
    <x v="424"/>
    <x v="17"/>
    <s v="Zwolsestr 57"/>
    <n v="19887.25"/>
    <n v="8.3333333333333329E-2"/>
    <n v="19887.333333333332"/>
    <n v="31124.809999999998"/>
    <x v="6"/>
  </r>
  <r>
    <s v="PRO C5100S"/>
    <x v="425"/>
    <x v="17"/>
    <s v="Zwolsestr 57"/>
    <n v="6105.916666666667"/>
    <n v="26000.333333333332"/>
    <n v="32106.25"/>
    <n v="60368.053333333337"/>
    <x v="5"/>
  </r>
  <r>
    <s v="MP C4504SP"/>
    <x v="426"/>
    <x v="18"/>
    <s v="Graaf Ottostraat 48"/>
    <n v="10143.5"/>
    <n v="2373.6666666666665"/>
    <n v="12517.166666666666"/>
    <n v="15346.44"/>
    <x v="0"/>
  </r>
  <r>
    <s v="MP C4504SP"/>
    <x v="427"/>
    <x v="18"/>
    <s v="Graaf Ottostraat 48"/>
    <n v="10520.5"/>
    <n v="2779.8333333333335"/>
    <n v="13300.333333333334"/>
    <n v="17062.25333333333"/>
    <x v="6"/>
  </r>
  <r>
    <s v="MP C4504SP"/>
    <x v="428"/>
    <x v="18"/>
    <s v="Graaf Ottostraat 48"/>
    <n v="1908.0833333333333"/>
    <n v="1036.0833333333333"/>
    <n v="2944.1666666666665"/>
    <n v="3438.2066666666665"/>
    <x v="1"/>
  </r>
  <r>
    <s v="SP 4510DN"/>
    <x v="429"/>
    <x v="18"/>
    <s v="Graaf Ottostraat 48"/>
    <n v="173"/>
    <n v="8.3333333333333329E-2"/>
    <n v="173.08333333333334"/>
    <n v="187.06000000000003"/>
    <x v="4"/>
  </r>
  <r>
    <s v="SP 4510DN"/>
    <x v="430"/>
    <x v="18"/>
    <s v="Graaf Ottostraat 48"/>
    <n v="174.58333333333334"/>
    <n v="8.3333333333333329E-2"/>
    <n v="174.66666666666669"/>
    <n v="117.34333333333332"/>
    <x v="3"/>
  </r>
  <r>
    <s v="SP 4510DN"/>
    <x v="431"/>
    <x v="18"/>
    <s v="Graaf Ottostraat 48"/>
    <n v="13.416666666666666"/>
    <n v="8.3333333333333329E-2"/>
    <n v="13.5"/>
    <n v="23.656666666666666"/>
    <x v="4"/>
  </r>
  <r>
    <s v="MP C3004SP"/>
    <x v="432"/>
    <x v="19"/>
    <s v="Huyerenseweg 1"/>
    <n v="853.33333333333337"/>
    <n v="1173"/>
    <n v="2026.3333333333335"/>
    <n v="1051.8599999999999"/>
    <x v="4"/>
  </r>
  <r>
    <s v="MP C3004SP"/>
    <x v="433"/>
    <x v="19"/>
    <s v="Huyerenseweg 1"/>
    <n v="250.33333333333334"/>
    <n v="454.41666666666669"/>
    <n v="704.75"/>
    <n v="994.05000000000007"/>
    <x v="3"/>
  </r>
  <r>
    <s v="MP C3004SP"/>
    <x v="434"/>
    <x v="19"/>
    <s v="Huyerenseweg 1"/>
    <n v="424.08333333333331"/>
    <n v="297.16666666666669"/>
    <n v="721.25"/>
    <n v="1171.5533333333333"/>
    <x v="3"/>
  </r>
  <r>
    <s v="MP C3004SP"/>
    <x v="435"/>
    <x v="19"/>
    <s v="Huyerenseweg 1"/>
    <n v="6997.5"/>
    <n v="4381.166666666667"/>
    <n v="11378.666666666668"/>
    <n v="12381.68"/>
    <x v="0"/>
  </r>
  <r>
    <s v="MP C3004SP"/>
    <x v="436"/>
    <x v="19"/>
    <s v="Huyerenseweg 1"/>
    <n v="3082.4166666666665"/>
    <n v="3243.6666666666665"/>
    <n v="6326.083333333333"/>
    <n v="7469.2400000000007"/>
    <x v="0"/>
  </r>
  <r>
    <s v="MP C3004SP"/>
    <x v="437"/>
    <x v="19"/>
    <s v="Huyerenseweg 1"/>
    <n v="2023.0833333333333"/>
    <n v="462.16666666666669"/>
    <n v="2485.25"/>
    <n v="3423.0099999999998"/>
    <x v="1"/>
  </r>
  <r>
    <s v="MP C4504SP"/>
    <x v="438"/>
    <x v="19"/>
    <s v="Huyerenseweg 1"/>
    <n v="2123.5833333333335"/>
    <n v="1354.5833333333333"/>
    <n v="3478.166666666667"/>
    <n v="5331.5233333333335"/>
    <x v="0"/>
  </r>
  <r>
    <s v="MP C6004SP"/>
    <x v="439"/>
    <x v="19"/>
    <s v="Huyerenseweg 1"/>
    <n v="9062.25"/>
    <n v="3963.4166666666665"/>
    <n v="13025.666666666666"/>
    <n v="13794.029999999999"/>
    <x v="6"/>
  </r>
  <r>
    <s v="SP 4510DN"/>
    <x v="440"/>
    <x v="19"/>
    <s v="Huyerenseweg 1"/>
    <n v="8.3333333333333329E-2"/>
    <n v="8.3333333333333329E-2"/>
    <n v="0.16666666666666666"/>
    <n v="0"/>
    <x v="3"/>
  </r>
  <r>
    <s v="SP 4510DN"/>
    <x v="441"/>
    <x v="19"/>
    <s v="Huyerenseweg 1"/>
    <n v="20.583333333333332"/>
    <n v="8.3333333333333329E-2"/>
    <n v="20.666666666666664"/>
    <n v="0"/>
    <x v="3"/>
  </r>
  <r>
    <s v="SP 4510DN"/>
    <x v="442"/>
    <x v="19"/>
    <s v="Huyerenseweg 1"/>
    <n v="43.166666666666664"/>
    <n v="8.3333333333333329E-2"/>
    <n v="43.25"/>
    <n v="18.486666666666668"/>
    <x v="3"/>
  </r>
  <r>
    <s v="SP 4510DN"/>
    <x v="443"/>
    <x v="19"/>
    <s v="Huyerenseweg 1"/>
    <n v="8.3333333333333329E-2"/>
    <n v="8.3333333333333329E-2"/>
    <n v="0.16666666666666666"/>
    <n v="0"/>
    <x v="3"/>
  </r>
  <r>
    <s v="SP 4510DN"/>
    <x v="444"/>
    <x v="19"/>
    <s v="Huyerenseweg 1"/>
    <n v="8.3333333333333329E-2"/>
    <n v="8.3333333333333329E-2"/>
    <n v="0.16666666666666666"/>
    <n v="0"/>
    <x v="3"/>
  </r>
  <r>
    <s v="SP 4510DN"/>
    <x v="445"/>
    <x v="19"/>
    <s v="Huyerenseweg 1"/>
    <n v="11.916666666666666"/>
    <n v="8.3333333333333329E-2"/>
    <n v="12"/>
    <n v="0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E7532E-2A35-4EA9-A88C-2BC038CEDDA8}" name="Draaitabel1" cacheId="6" applyNumberFormats="0" applyBorderFormats="0" applyFontFormats="0" applyPatternFormats="0" applyAlignmentFormats="0" applyWidthHeightFormats="1" dataCaption="Waarden" updatedVersion="7" minRefreshableVersion="3" useAutoFormatting="1" itemPrintTitles="1" createdVersion="7" indent="0" outline="1" outlineData="1" multipleFieldFilters="0">
  <location ref="A3:C12" firstHeaderRow="0" firstDataRow="1" firstDataCol="1"/>
  <pivotFields count="9">
    <pivotField showAll="0"/>
    <pivotField dataField="1" showAll="0">
      <items count="447">
        <item x="225"/>
        <item x="226"/>
        <item x="297"/>
        <item x="227"/>
        <item x="298"/>
        <item x="318"/>
        <item x="228"/>
        <item x="291"/>
        <item x="292"/>
        <item x="354"/>
        <item x="308"/>
        <item x="305"/>
        <item x="319"/>
        <item x="229"/>
        <item x="293"/>
        <item x="294"/>
        <item x="230"/>
        <item x="295"/>
        <item x="320"/>
        <item x="321"/>
        <item x="296"/>
        <item x="373"/>
        <item x="368"/>
        <item x="128"/>
        <item x="191"/>
        <item x="118"/>
        <item x="300"/>
        <item x="388"/>
        <item x="232"/>
        <item x="360"/>
        <item x="304"/>
        <item x="237"/>
        <item x="313"/>
        <item x="269"/>
        <item x="311"/>
        <item x="287"/>
        <item x="288"/>
        <item x="289"/>
        <item x="10"/>
        <item x="11"/>
        <item x="12"/>
        <item x="13"/>
        <item x="14"/>
        <item x="15"/>
        <item x="16"/>
        <item x="32"/>
        <item x="33"/>
        <item x="285"/>
        <item x="370"/>
        <item x="113"/>
        <item x="114"/>
        <item x="224"/>
        <item x="286"/>
        <item x="115"/>
        <item x="231"/>
        <item x="383"/>
        <item x="384"/>
        <item x="385"/>
        <item x="386"/>
        <item x="387"/>
        <item x="98"/>
        <item x="402"/>
        <item x="157"/>
        <item x="148"/>
        <item x="238"/>
        <item x="249"/>
        <item x="46"/>
        <item x="239"/>
        <item x="314"/>
        <item x="425"/>
        <item x="112"/>
        <item x="53"/>
        <item x="240"/>
        <item x="256"/>
        <item x="68"/>
        <item x="19"/>
        <item x="130"/>
        <item x="41"/>
        <item x="219"/>
        <item x="394"/>
        <item x="39"/>
        <item x="220"/>
        <item x="3"/>
        <item x="424"/>
        <item x="147"/>
        <item x="129"/>
        <item x="117"/>
        <item x="18"/>
        <item x="74"/>
        <item x="75"/>
        <item x="182"/>
        <item x="334"/>
        <item x="382"/>
        <item x="369"/>
        <item x="274"/>
        <item x="284"/>
        <item x="55"/>
        <item x="56"/>
        <item x="151"/>
        <item x="152"/>
        <item x="140"/>
        <item x="102"/>
        <item x="103"/>
        <item x="104"/>
        <item x="57"/>
        <item x="77"/>
        <item x="257"/>
        <item x="87"/>
        <item x="419"/>
        <item x="88"/>
        <item x="432"/>
        <item x="78"/>
        <item x="73"/>
        <item x="433"/>
        <item x="403"/>
        <item x="420"/>
        <item x="89"/>
        <item x="421"/>
        <item x="412"/>
        <item x="413"/>
        <item x="7"/>
        <item x="434"/>
        <item x="404"/>
        <item x="8"/>
        <item x="414"/>
        <item x="405"/>
        <item x="422"/>
        <item x="406"/>
        <item x="415"/>
        <item x="407"/>
        <item x="408"/>
        <item x="120"/>
        <item x="416"/>
        <item x="119"/>
        <item x="105"/>
        <item x="9"/>
        <item x="423"/>
        <item x="58"/>
        <item x="59"/>
        <item x="60"/>
        <item x="61"/>
        <item x="62"/>
        <item x="63"/>
        <item x="121"/>
        <item x="417"/>
        <item x="250"/>
        <item x="258"/>
        <item x="90"/>
        <item x="268"/>
        <item x="435"/>
        <item x="79"/>
        <item x="80"/>
        <item x="106"/>
        <item x="107"/>
        <item x="108"/>
        <item x="109"/>
        <item x="91"/>
        <item x="110"/>
        <item x="92"/>
        <item x="81"/>
        <item x="93"/>
        <item x="94"/>
        <item x="111"/>
        <item x="259"/>
        <item x="47"/>
        <item x="42"/>
        <item x="48"/>
        <item x="49"/>
        <item x="43"/>
        <item x="44"/>
        <item x="50"/>
        <item x="51"/>
        <item x="45"/>
        <item x="95"/>
        <item x="31"/>
        <item x="82"/>
        <item x="184"/>
        <item x="436"/>
        <item x="185"/>
        <item x="186"/>
        <item x="96"/>
        <item x="371"/>
        <item x="153"/>
        <item x="389"/>
        <item x="159"/>
        <item x="160"/>
        <item x="322"/>
        <item x="141"/>
        <item x="154"/>
        <item x="161"/>
        <item x="162"/>
        <item x="187"/>
        <item x="188"/>
        <item x="189"/>
        <item x="190"/>
        <item x="323"/>
        <item x="309"/>
        <item x="396"/>
        <item x="397"/>
        <item x="122"/>
        <item x="299"/>
        <item x="395"/>
        <item x="374"/>
        <item x="372"/>
        <item x="244"/>
        <item x="375"/>
        <item x="123"/>
        <item x="124"/>
        <item x="125"/>
        <item x="126"/>
        <item x="173"/>
        <item x="174"/>
        <item x="155"/>
        <item x="175"/>
        <item x="180"/>
        <item x="142"/>
        <item x="143"/>
        <item x="163"/>
        <item x="156"/>
        <item x="164"/>
        <item x="144"/>
        <item x="324"/>
        <item x="325"/>
        <item x="326"/>
        <item x="327"/>
        <item x="328"/>
        <item x="329"/>
        <item x="330"/>
        <item x="331"/>
        <item x="199"/>
        <item x="214"/>
        <item x="200"/>
        <item x="201"/>
        <item x="40"/>
        <item x="310"/>
        <item x="306"/>
        <item x="398"/>
        <item x="245"/>
        <item x="246"/>
        <item x="437"/>
        <item x="399"/>
        <item x="127"/>
        <item x="361"/>
        <item x="247"/>
        <item x="301"/>
        <item x="376"/>
        <item x="362"/>
        <item x="302"/>
        <item x="390"/>
        <item x="303"/>
        <item x="391"/>
        <item x="363"/>
        <item x="276"/>
        <item x="202"/>
        <item x="215"/>
        <item x="203"/>
        <item x="204"/>
        <item x="205"/>
        <item x="206"/>
        <item x="216"/>
        <item x="195"/>
        <item x="217"/>
        <item x="37"/>
        <item x="233"/>
        <item x="251"/>
        <item x="332"/>
        <item x="426"/>
        <item x="427"/>
        <item x="0"/>
        <item x="1"/>
        <item x="428"/>
        <item x="6"/>
        <item x="97"/>
        <item x="17"/>
        <item x="83"/>
        <item x="2"/>
        <item x="145"/>
        <item x="260"/>
        <item x="84"/>
        <item x="52"/>
        <item x="64"/>
        <item x="65"/>
        <item x="66"/>
        <item x="67"/>
        <item x="165"/>
        <item x="166"/>
        <item x="146"/>
        <item x="179"/>
        <item x="167"/>
        <item x="168"/>
        <item x="181"/>
        <item x="169"/>
        <item x="170"/>
        <item x="176"/>
        <item x="171"/>
        <item x="364"/>
        <item x="392"/>
        <item x="365"/>
        <item x="377"/>
        <item x="366"/>
        <item x="248"/>
        <item x="367"/>
        <item x="393"/>
        <item x="378"/>
        <item x="379"/>
        <item x="400"/>
        <item x="116"/>
        <item x="401"/>
        <item x="380"/>
        <item x="438"/>
        <item x="355"/>
        <item x="356"/>
        <item x="218"/>
        <item x="196"/>
        <item x="207"/>
        <item x="208"/>
        <item x="409"/>
        <item x="357"/>
        <item x="358"/>
        <item x="307"/>
        <item x="333"/>
        <item x="381"/>
        <item x="410"/>
        <item x="234"/>
        <item x="252"/>
        <item x="411"/>
        <item x="418"/>
        <item x="277"/>
        <item x="270"/>
        <item x="261"/>
        <item x="262"/>
        <item x="278"/>
        <item x="271"/>
        <item x="279"/>
        <item x="263"/>
        <item x="280"/>
        <item x="38"/>
        <item x="253"/>
        <item x="264"/>
        <item x="235"/>
        <item x="236"/>
        <item x="281"/>
        <item x="34"/>
        <item x="35"/>
        <item x="265"/>
        <item x="254"/>
        <item x="255"/>
        <item x="272"/>
        <item x="282"/>
        <item x="266"/>
        <item x="275"/>
        <item x="439"/>
        <item x="312"/>
        <item x="359"/>
        <item x="36"/>
        <item x="290"/>
        <item x="283"/>
        <item x="273"/>
        <item x="267"/>
        <item x="197"/>
        <item x="212"/>
        <item x="198"/>
        <item x="213"/>
        <item x="20"/>
        <item x="429"/>
        <item x="440"/>
        <item x="441"/>
        <item x="442"/>
        <item x="443"/>
        <item x="430"/>
        <item x="431"/>
        <item x="444"/>
        <item x="131"/>
        <item x="445"/>
        <item x="132"/>
        <item x="133"/>
        <item x="4"/>
        <item x="134"/>
        <item x="135"/>
        <item x="5"/>
        <item x="136"/>
        <item x="137"/>
        <item x="76"/>
        <item x="69"/>
        <item x="70"/>
        <item x="71"/>
        <item x="72"/>
        <item x="177"/>
        <item x="149"/>
        <item x="183"/>
        <item x="150"/>
        <item x="172"/>
        <item x="178"/>
        <item x="158"/>
        <item x="85"/>
        <item x="192"/>
        <item x="99"/>
        <item x="86"/>
        <item x="100"/>
        <item x="101"/>
        <item x="54"/>
        <item x="193"/>
        <item x="194"/>
        <item x="315"/>
        <item x="316"/>
        <item x="317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209"/>
        <item x="221"/>
        <item x="210"/>
        <item x="222"/>
        <item x="223"/>
        <item x="211"/>
        <item x="241"/>
        <item x="242"/>
        <item x="243"/>
        <item x="21"/>
        <item x="22"/>
        <item x="23"/>
        <item x="24"/>
        <item x="25"/>
        <item x="26"/>
        <item x="27"/>
        <item x="28"/>
        <item x="29"/>
        <item x="30"/>
        <item x="138"/>
        <item x="139"/>
        <item t="default"/>
      </items>
    </pivotField>
    <pivotField axis="axisRow" showAll="0">
      <items count="21">
        <item sd="0" x="0"/>
        <item sd="0" x="1"/>
        <item x="2"/>
        <item sd="0" x="3"/>
        <item sd="0" x="4"/>
        <item sd="0" x="5"/>
        <item sd="0" x="6"/>
        <item sd="0" x="7"/>
        <item sd="0" x="8"/>
        <item x="9"/>
        <item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t="default"/>
      </items>
    </pivotField>
    <pivotField showAll="0"/>
    <pivotField numFmtId="3" showAll="0"/>
    <pivotField numFmtId="3" showAll="0"/>
    <pivotField numFmtId="3" showAll="0"/>
    <pivotField dataField="1" numFmtId="3" showAll="0"/>
    <pivotField axis="axisRow" showAll="0">
      <items count="9">
        <item sd="0" x="3"/>
        <item sd="0" x="4"/>
        <item sd="0" x="1"/>
        <item sd="0" x="0"/>
        <item sd="0" x="6"/>
        <item sd="0" x="2"/>
        <item sd="0" x="5"/>
        <item sd="0" x="7"/>
        <item t="default"/>
      </items>
    </pivotField>
  </pivotFields>
  <rowFields count="2">
    <field x="8"/>
    <field x="2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Aantal MFP" fld="1" subtotal="count" baseField="0" baseItem="0"/>
    <dataField name="Som van 2022 per maand" fld="7" baseField="0" baseItem="0" numFmtId="3"/>
  </dataFields>
  <formats count="3">
    <format dxfId="2">
      <pivotArea outline="0" collapsedLevelsAreSubtotals="1" fieldPosition="0"/>
    </format>
    <format dxfId="1">
      <pivotArea dataOnly="0" labelOnly="1" outline="0" axis="axisValues" fieldPosition="0"/>
    </format>
    <format dxfId="0">
      <pivotArea field="8" grandRow="1" outline="0" collapsedLevelsAreSubtotals="1" axis="axisRow" fieldPosition="0">
        <references count="1">
          <reference field="429496729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AF369-0891-497B-B42E-3470D0324574}">
  <dimension ref="B3:J466"/>
  <sheetViews>
    <sheetView tabSelected="1" workbookViewId="0">
      <selection activeCell="G8" sqref="G8"/>
    </sheetView>
  </sheetViews>
  <sheetFormatPr defaultRowHeight="15" x14ac:dyDescent="0.25"/>
  <cols>
    <col min="2" max="2" width="15.140625" bestFit="1" customWidth="1"/>
    <col min="3" max="4" width="13.85546875" bestFit="1" customWidth="1"/>
    <col min="5" max="5" width="19.42578125" customWidth="1"/>
    <col min="6" max="6" width="15.42578125" customWidth="1"/>
    <col min="7" max="7" width="14.140625" style="1" customWidth="1"/>
    <col min="8" max="8" width="12.85546875" customWidth="1"/>
    <col min="9" max="9" width="13.140625" style="1" customWidth="1"/>
    <col min="10" max="10" width="14.140625" customWidth="1"/>
  </cols>
  <sheetData>
    <row r="3" spans="2:10" x14ac:dyDescent="0.25">
      <c r="B3" s="2" t="s">
        <v>0</v>
      </c>
      <c r="C3" s="3" t="s">
        <v>1</v>
      </c>
      <c r="D3" s="3" t="s">
        <v>2</v>
      </c>
      <c r="E3" s="12" t="s">
        <v>3</v>
      </c>
      <c r="H3" s="1"/>
      <c r="I3"/>
    </row>
    <row r="4" spans="2:10" x14ac:dyDescent="0.25">
      <c r="B4" s="7">
        <v>2018</v>
      </c>
      <c r="C4" s="8">
        <v>40957000</v>
      </c>
      <c r="D4" s="8">
        <v>14335000</v>
      </c>
      <c r="E4" s="9">
        <f>C4+D4</f>
        <v>55292000</v>
      </c>
      <c r="H4" s="1"/>
      <c r="I4"/>
    </row>
    <row r="5" spans="2:10" x14ac:dyDescent="0.25">
      <c r="B5" s="4">
        <v>2019</v>
      </c>
      <c r="C5" s="1">
        <v>35930319</v>
      </c>
      <c r="D5" s="1">
        <v>13950763</v>
      </c>
      <c r="E5" s="10">
        <f>C5+D5</f>
        <v>49881082</v>
      </c>
      <c r="H5" s="1"/>
      <c r="I5"/>
    </row>
    <row r="6" spans="2:10" x14ac:dyDescent="0.25">
      <c r="B6" s="4">
        <v>2020</v>
      </c>
      <c r="C6" s="1">
        <v>23677127</v>
      </c>
      <c r="D6" s="1">
        <v>11514895</v>
      </c>
      <c r="E6" s="10">
        <f>C6+D6</f>
        <v>35192022</v>
      </c>
      <c r="H6" s="1"/>
      <c r="I6"/>
    </row>
    <row r="7" spans="2:10" x14ac:dyDescent="0.25">
      <c r="B7" s="4">
        <v>2021</v>
      </c>
      <c r="C7" s="1">
        <v>23360197</v>
      </c>
      <c r="D7" s="1">
        <v>13905958</v>
      </c>
      <c r="E7" s="10">
        <f>C7+D7</f>
        <v>37266155</v>
      </c>
      <c r="H7" s="1"/>
      <c r="I7"/>
    </row>
    <row r="8" spans="2:10" x14ac:dyDescent="0.25">
      <c r="B8" s="5">
        <v>2022</v>
      </c>
      <c r="C8" s="6">
        <f>13855955+(13855955*0.88)+319035</f>
        <v>26368230.399999999</v>
      </c>
      <c r="D8" s="6">
        <f>8286488+(8286488*0.88)+361403</f>
        <v>15940000.440000001</v>
      </c>
      <c r="E8" s="11">
        <f>C8+D8</f>
        <v>42308230.840000004</v>
      </c>
      <c r="H8" s="1"/>
      <c r="I8"/>
    </row>
    <row r="10" spans="2:10" x14ac:dyDescent="0.25">
      <c r="B10" s="18" t="s">
        <v>0</v>
      </c>
      <c r="C10" s="3" t="s">
        <v>4</v>
      </c>
      <c r="D10" s="21" t="s">
        <v>5</v>
      </c>
      <c r="E10" s="22" t="s">
        <v>6</v>
      </c>
    </row>
    <row r="11" spans="2:10" x14ac:dyDescent="0.25">
      <c r="B11" s="20">
        <v>2021</v>
      </c>
      <c r="C11" s="19">
        <v>401912</v>
      </c>
      <c r="D11" s="19">
        <v>567110</v>
      </c>
      <c r="E11" s="17">
        <v>0.4</v>
      </c>
    </row>
    <row r="15" spans="2:10" x14ac:dyDescent="0.25">
      <c r="F15" s="2"/>
      <c r="G15" s="3" t="s">
        <v>7</v>
      </c>
      <c r="H15" s="3"/>
      <c r="I15" s="12"/>
    </row>
    <row r="16" spans="2:10" x14ac:dyDescent="0.25">
      <c r="B16" s="2" t="s">
        <v>8</v>
      </c>
      <c r="C16" s="3" t="s">
        <v>9</v>
      </c>
      <c r="D16" s="3" t="s">
        <v>10</v>
      </c>
      <c r="E16" s="3" t="s">
        <v>11</v>
      </c>
      <c r="F16" s="13" t="s">
        <v>12</v>
      </c>
      <c r="G16" s="13" t="s">
        <v>13</v>
      </c>
      <c r="H16" s="13" t="s">
        <v>14</v>
      </c>
      <c r="I16" s="14" t="s">
        <v>15</v>
      </c>
      <c r="J16" s="23" t="s">
        <v>567</v>
      </c>
    </row>
    <row r="17" spans="2:10" x14ac:dyDescent="0.25">
      <c r="B17" t="s">
        <v>16</v>
      </c>
      <c r="C17" t="s">
        <v>17</v>
      </c>
      <c r="D17" t="s">
        <v>18</v>
      </c>
      <c r="E17" t="s">
        <v>19</v>
      </c>
      <c r="F17" s="1">
        <v>2039.4166666666667</v>
      </c>
      <c r="G17" s="1">
        <v>3700.4166666666665</v>
      </c>
      <c r="H17" s="1">
        <f>F17+G17</f>
        <v>5739.833333333333</v>
      </c>
      <c r="I17" s="1">
        <v>6478.6366666666663</v>
      </c>
      <c r="J17" t="s">
        <v>559</v>
      </c>
    </row>
    <row r="18" spans="2:10" x14ac:dyDescent="0.25">
      <c r="B18" t="s">
        <v>16</v>
      </c>
      <c r="C18" t="s">
        <v>20</v>
      </c>
      <c r="D18" t="s">
        <v>18</v>
      </c>
      <c r="E18" t="s">
        <v>19</v>
      </c>
      <c r="F18" s="1">
        <v>909.91666666666663</v>
      </c>
      <c r="G18" s="1">
        <v>2323.5</v>
      </c>
      <c r="H18" s="1">
        <f t="shared" ref="H18:H81" si="0">F18+G18</f>
        <v>3233.4166666666665</v>
      </c>
      <c r="I18" s="1">
        <v>2337.31</v>
      </c>
      <c r="J18" t="s">
        <v>562</v>
      </c>
    </row>
    <row r="19" spans="2:10" x14ac:dyDescent="0.25">
      <c r="B19" t="s">
        <v>16</v>
      </c>
      <c r="C19" t="s">
        <v>21</v>
      </c>
      <c r="D19" t="s">
        <v>18</v>
      </c>
      <c r="E19" t="s">
        <v>19</v>
      </c>
      <c r="F19" s="1">
        <v>10300.916666666666</v>
      </c>
      <c r="G19" s="1">
        <v>3203.1666666666665</v>
      </c>
      <c r="H19" s="1">
        <f t="shared" si="0"/>
        <v>13504.083333333332</v>
      </c>
      <c r="I19" s="1">
        <v>20437.323333333334</v>
      </c>
      <c r="J19" t="s">
        <v>559</v>
      </c>
    </row>
    <row r="20" spans="2:10" x14ac:dyDescent="0.25">
      <c r="B20" t="s">
        <v>22</v>
      </c>
      <c r="C20" t="s">
        <v>23</v>
      </c>
      <c r="D20" t="s">
        <v>18</v>
      </c>
      <c r="E20" t="s">
        <v>19</v>
      </c>
      <c r="F20" s="1">
        <v>16812.583333333332</v>
      </c>
      <c r="G20" s="1">
        <v>8.3333333333333329E-2</v>
      </c>
      <c r="H20" s="1">
        <f t="shared" si="0"/>
        <v>16812.666666666664</v>
      </c>
      <c r="I20" s="1">
        <v>15929.083333333334</v>
      </c>
      <c r="J20" t="s">
        <v>561</v>
      </c>
    </row>
    <row r="21" spans="2:10" x14ac:dyDescent="0.25">
      <c r="B21" t="s">
        <v>24</v>
      </c>
      <c r="C21" t="s">
        <v>25</v>
      </c>
      <c r="D21" t="s">
        <v>18</v>
      </c>
      <c r="E21" t="s">
        <v>19</v>
      </c>
      <c r="F21" s="1">
        <v>185.08333333333334</v>
      </c>
      <c r="G21" s="1">
        <v>8.3333333333333329E-2</v>
      </c>
      <c r="H21" s="1">
        <f t="shared" si="0"/>
        <v>185.16666666666669</v>
      </c>
      <c r="I21" s="1">
        <v>127.37</v>
      </c>
      <c r="J21" t="s">
        <v>566</v>
      </c>
    </row>
    <row r="22" spans="2:10" x14ac:dyDescent="0.25">
      <c r="B22" t="s">
        <v>24</v>
      </c>
      <c r="C22" t="s">
        <v>26</v>
      </c>
      <c r="D22" t="s">
        <v>18</v>
      </c>
      <c r="E22" t="s">
        <v>19</v>
      </c>
      <c r="F22" s="1">
        <v>223.5</v>
      </c>
      <c r="G22" s="1">
        <v>8.3333333333333329E-2</v>
      </c>
      <c r="H22" s="1">
        <f t="shared" si="0"/>
        <v>223.58333333333334</v>
      </c>
      <c r="I22" s="1">
        <v>286.38666666666671</v>
      </c>
      <c r="J22" t="s">
        <v>564</v>
      </c>
    </row>
    <row r="23" spans="2:10" x14ac:dyDescent="0.25">
      <c r="B23" t="s">
        <v>16</v>
      </c>
      <c r="C23" t="s">
        <v>27</v>
      </c>
      <c r="D23" t="s">
        <v>18</v>
      </c>
      <c r="E23" t="s">
        <v>28</v>
      </c>
      <c r="F23" s="1">
        <v>425.66666666666669</v>
      </c>
      <c r="G23" s="1">
        <v>1044</v>
      </c>
      <c r="H23" s="1">
        <f t="shared" si="0"/>
        <v>1469.6666666666667</v>
      </c>
      <c r="I23" s="1">
        <v>1047.3166666666666</v>
      </c>
      <c r="J23" t="s">
        <v>559</v>
      </c>
    </row>
    <row r="24" spans="2:10" x14ac:dyDescent="0.25">
      <c r="B24" t="s">
        <v>29</v>
      </c>
      <c r="C24" t="s">
        <v>30</v>
      </c>
      <c r="D24" t="s">
        <v>18</v>
      </c>
      <c r="E24" t="s">
        <v>31</v>
      </c>
      <c r="F24" s="1">
        <v>2005.6666666666667</v>
      </c>
      <c r="G24" s="1">
        <v>1205.8333333333333</v>
      </c>
      <c r="H24" s="1">
        <f t="shared" si="0"/>
        <v>3211.5</v>
      </c>
      <c r="I24" s="1">
        <v>3752.4799999999996</v>
      </c>
      <c r="J24" t="s">
        <v>562</v>
      </c>
    </row>
    <row r="25" spans="2:10" x14ac:dyDescent="0.25">
      <c r="B25" t="s">
        <v>29</v>
      </c>
      <c r="C25" t="s">
        <v>32</v>
      </c>
      <c r="D25" t="s">
        <v>18</v>
      </c>
      <c r="E25" t="s">
        <v>31</v>
      </c>
      <c r="F25" s="1">
        <v>1791.6666666666667</v>
      </c>
      <c r="G25" s="1">
        <v>804.75</v>
      </c>
      <c r="H25" s="1">
        <f t="shared" si="0"/>
        <v>2596.416666666667</v>
      </c>
      <c r="I25" s="1">
        <v>2907.1066666666666</v>
      </c>
      <c r="J25" t="s">
        <v>562</v>
      </c>
    </row>
    <row r="26" spans="2:10" x14ac:dyDescent="0.25">
      <c r="B26" t="s">
        <v>29</v>
      </c>
      <c r="C26" t="s">
        <v>33</v>
      </c>
      <c r="D26" t="s">
        <v>18</v>
      </c>
      <c r="E26" t="s">
        <v>31</v>
      </c>
      <c r="F26" s="1">
        <v>1539.9166666666667</v>
      </c>
      <c r="G26" s="1">
        <v>883.83333333333337</v>
      </c>
      <c r="H26" s="1">
        <f t="shared" si="0"/>
        <v>2423.75</v>
      </c>
      <c r="I26" s="1">
        <v>2062.36</v>
      </c>
      <c r="J26" t="s">
        <v>562</v>
      </c>
    </row>
    <row r="27" spans="2:10" x14ac:dyDescent="0.25">
      <c r="B27" t="s">
        <v>34</v>
      </c>
      <c r="C27" t="s">
        <v>35</v>
      </c>
      <c r="D27" t="s">
        <v>18</v>
      </c>
      <c r="E27" t="s">
        <v>31</v>
      </c>
      <c r="F27" s="1">
        <v>1560.5</v>
      </c>
      <c r="G27" s="1">
        <v>297.58333333333331</v>
      </c>
      <c r="H27" s="1">
        <f t="shared" si="0"/>
        <v>1858.0833333333333</v>
      </c>
      <c r="I27" s="1">
        <v>1625.1033333333332</v>
      </c>
      <c r="J27" t="s">
        <v>562</v>
      </c>
    </row>
    <row r="28" spans="2:10" x14ac:dyDescent="0.25">
      <c r="B28" t="s">
        <v>34</v>
      </c>
      <c r="C28" t="s">
        <v>36</v>
      </c>
      <c r="D28" t="s">
        <v>18</v>
      </c>
      <c r="E28" t="s">
        <v>31</v>
      </c>
      <c r="F28" s="1">
        <v>2300.4166666666665</v>
      </c>
      <c r="G28" s="1">
        <v>631.83333333333337</v>
      </c>
      <c r="H28" s="1">
        <f t="shared" si="0"/>
        <v>2932.25</v>
      </c>
      <c r="I28" s="1">
        <v>2246.9133333333334</v>
      </c>
      <c r="J28" t="s">
        <v>562</v>
      </c>
    </row>
    <row r="29" spans="2:10" x14ac:dyDescent="0.25">
      <c r="B29" t="s">
        <v>34</v>
      </c>
      <c r="C29" t="s">
        <v>37</v>
      </c>
      <c r="D29" t="s">
        <v>18</v>
      </c>
      <c r="E29" t="s">
        <v>31</v>
      </c>
      <c r="F29" s="1">
        <v>1390.75</v>
      </c>
      <c r="G29" s="1">
        <v>371.41666666666669</v>
      </c>
      <c r="H29" s="1">
        <f t="shared" si="0"/>
        <v>1762.1666666666667</v>
      </c>
      <c r="I29" s="1">
        <v>2089.4633333333331</v>
      </c>
      <c r="J29" t="s">
        <v>562</v>
      </c>
    </row>
    <row r="30" spans="2:10" x14ac:dyDescent="0.25">
      <c r="B30" t="s">
        <v>34</v>
      </c>
      <c r="C30" t="s">
        <v>38</v>
      </c>
      <c r="D30" t="s">
        <v>18</v>
      </c>
      <c r="E30" t="s">
        <v>31</v>
      </c>
      <c r="F30" s="1">
        <v>2084.6666666666665</v>
      </c>
      <c r="G30" s="1">
        <v>478.83333333333331</v>
      </c>
      <c r="H30" s="1">
        <f t="shared" si="0"/>
        <v>2563.5</v>
      </c>
      <c r="I30" s="1">
        <v>2715.3466666666668</v>
      </c>
      <c r="J30" t="s">
        <v>562</v>
      </c>
    </row>
    <row r="31" spans="2:10" x14ac:dyDescent="0.25">
      <c r="B31" t="s">
        <v>34</v>
      </c>
      <c r="C31" t="s">
        <v>39</v>
      </c>
      <c r="D31" t="s">
        <v>18</v>
      </c>
      <c r="E31" t="s">
        <v>31</v>
      </c>
      <c r="F31" s="1">
        <v>1187.8333333333333</v>
      </c>
      <c r="G31" s="1">
        <v>196</v>
      </c>
      <c r="H31" s="1">
        <f t="shared" si="0"/>
        <v>1383.8333333333333</v>
      </c>
      <c r="I31" s="1">
        <v>1797.9066666666665</v>
      </c>
      <c r="J31" t="s">
        <v>562</v>
      </c>
    </row>
    <row r="32" spans="2:10" x14ac:dyDescent="0.25">
      <c r="B32" t="s">
        <v>34</v>
      </c>
      <c r="C32" t="s">
        <v>40</v>
      </c>
      <c r="D32" t="s">
        <v>18</v>
      </c>
      <c r="E32" t="s">
        <v>31</v>
      </c>
      <c r="F32" s="1">
        <v>184.41666666666666</v>
      </c>
      <c r="G32" s="1">
        <v>340.08333333333331</v>
      </c>
      <c r="H32" s="1">
        <f t="shared" si="0"/>
        <v>524.5</v>
      </c>
      <c r="I32" s="1">
        <v>653.61333333333334</v>
      </c>
      <c r="J32" t="s">
        <v>566</v>
      </c>
    </row>
    <row r="33" spans="2:10" x14ac:dyDescent="0.25">
      <c r="B33" t="s">
        <v>34</v>
      </c>
      <c r="C33" t="s">
        <v>41</v>
      </c>
      <c r="D33" t="s">
        <v>18</v>
      </c>
      <c r="E33" t="s">
        <v>31</v>
      </c>
      <c r="F33" s="1">
        <v>48.5</v>
      </c>
      <c r="G33" s="1">
        <v>100.41666666666667</v>
      </c>
      <c r="H33" s="1">
        <f t="shared" si="0"/>
        <v>148.91666666666669</v>
      </c>
      <c r="I33" s="1">
        <v>176.87666666666667</v>
      </c>
      <c r="J33" t="s">
        <v>566</v>
      </c>
    </row>
    <row r="34" spans="2:10" x14ac:dyDescent="0.25">
      <c r="B34" t="s">
        <v>16</v>
      </c>
      <c r="C34" t="s">
        <v>42</v>
      </c>
      <c r="D34" t="s">
        <v>18</v>
      </c>
      <c r="E34" t="s">
        <v>31</v>
      </c>
      <c r="F34" s="1">
        <v>1751.9166666666667</v>
      </c>
      <c r="G34" s="1">
        <v>1183.1666666666667</v>
      </c>
      <c r="H34" s="1">
        <f t="shared" si="0"/>
        <v>2935.0833333333335</v>
      </c>
      <c r="I34" s="1">
        <v>2967.7366666666662</v>
      </c>
      <c r="J34" t="s">
        <v>566</v>
      </c>
    </row>
    <row r="35" spans="2:10" x14ac:dyDescent="0.25">
      <c r="B35" t="s">
        <v>22</v>
      </c>
      <c r="C35" t="s">
        <v>43</v>
      </c>
      <c r="D35" t="s">
        <v>18</v>
      </c>
      <c r="E35" t="s">
        <v>31</v>
      </c>
      <c r="F35" s="1">
        <v>62867.25</v>
      </c>
      <c r="G35" s="1">
        <v>8.3333333333333329E-2</v>
      </c>
      <c r="H35" s="1">
        <f t="shared" si="0"/>
        <v>62867.333333333336</v>
      </c>
      <c r="I35" s="1">
        <v>60836.17333333334</v>
      </c>
      <c r="J35" t="s">
        <v>560</v>
      </c>
    </row>
    <row r="36" spans="2:10" x14ac:dyDescent="0.25">
      <c r="B36" t="s">
        <v>44</v>
      </c>
      <c r="C36" t="s">
        <v>45</v>
      </c>
      <c r="D36" t="s">
        <v>18</v>
      </c>
      <c r="E36" t="s">
        <v>31</v>
      </c>
      <c r="F36" s="1">
        <v>15149.083333333334</v>
      </c>
      <c r="G36" s="1">
        <v>25990.833333333332</v>
      </c>
      <c r="H36" s="1">
        <f t="shared" si="0"/>
        <v>41139.916666666664</v>
      </c>
      <c r="I36" s="1">
        <v>37889.833333333336</v>
      </c>
      <c r="J36" t="s">
        <v>560</v>
      </c>
    </row>
    <row r="37" spans="2:10" x14ac:dyDescent="0.25">
      <c r="B37" t="s">
        <v>24</v>
      </c>
      <c r="C37" t="s">
        <v>46</v>
      </c>
      <c r="D37" t="s">
        <v>18</v>
      </c>
      <c r="E37" t="s">
        <v>31</v>
      </c>
      <c r="F37" s="1">
        <v>143.33333333333334</v>
      </c>
      <c r="G37" s="1">
        <v>8.3333333333333329E-2</v>
      </c>
      <c r="H37" s="1">
        <f t="shared" si="0"/>
        <v>143.41666666666669</v>
      </c>
      <c r="I37" s="1">
        <v>124.08</v>
      </c>
      <c r="J37" t="s">
        <v>566</v>
      </c>
    </row>
    <row r="38" spans="2:10" x14ac:dyDescent="0.25">
      <c r="B38" t="s">
        <v>24</v>
      </c>
      <c r="C38" t="s">
        <v>47</v>
      </c>
      <c r="D38" t="s">
        <v>18</v>
      </c>
      <c r="E38" t="s">
        <v>31</v>
      </c>
      <c r="F38" s="1">
        <v>8.3333333333333329E-2</v>
      </c>
      <c r="G38" s="1">
        <v>8.3333333333333329E-2</v>
      </c>
      <c r="H38" s="1">
        <f t="shared" si="0"/>
        <v>0.16666666666666666</v>
      </c>
      <c r="I38" s="1">
        <v>0</v>
      </c>
      <c r="J38" t="s">
        <v>566</v>
      </c>
    </row>
    <row r="39" spans="2:10" x14ac:dyDescent="0.25">
      <c r="B39" t="s">
        <v>24</v>
      </c>
      <c r="C39" t="s">
        <v>48</v>
      </c>
      <c r="D39" t="s">
        <v>18</v>
      </c>
      <c r="E39" t="s">
        <v>31</v>
      </c>
      <c r="F39" s="1">
        <v>8.3333333333333329E-2</v>
      </c>
      <c r="G39" s="1">
        <v>8.3333333333333329E-2</v>
      </c>
      <c r="H39" s="1">
        <f t="shared" si="0"/>
        <v>0.16666666666666666</v>
      </c>
      <c r="I39" s="1">
        <v>0</v>
      </c>
      <c r="J39" t="s">
        <v>566</v>
      </c>
    </row>
    <row r="40" spans="2:10" x14ac:dyDescent="0.25">
      <c r="B40" t="s">
        <v>24</v>
      </c>
      <c r="C40" t="s">
        <v>49</v>
      </c>
      <c r="D40" t="s">
        <v>18</v>
      </c>
      <c r="E40" t="s">
        <v>31</v>
      </c>
      <c r="F40" s="1">
        <v>8.3333333333333329E-2</v>
      </c>
      <c r="G40" s="1">
        <v>8.3333333333333329E-2</v>
      </c>
      <c r="H40" s="1">
        <f t="shared" si="0"/>
        <v>0.16666666666666666</v>
      </c>
      <c r="I40" s="1">
        <v>0</v>
      </c>
      <c r="J40" t="s">
        <v>566</v>
      </c>
    </row>
    <row r="41" spans="2:10" x14ac:dyDescent="0.25">
      <c r="B41" t="s">
        <v>24</v>
      </c>
      <c r="C41" t="s">
        <v>50</v>
      </c>
      <c r="D41" t="s">
        <v>18</v>
      </c>
      <c r="E41" t="s">
        <v>31</v>
      </c>
      <c r="F41" s="1">
        <v>8.3333333333333329E-2</v>
      </c>
      <c r="G41" s="1">
        <v>8.3333333333333329E-2</v>
      </c>
      <c r="H41" s="1">
        <f t="shared" si="0"/>
        <v>0.16666666666666666</v>
      </c>
      <c r="I41" s="1">
        <v>0</v>
      </c>
      <c r="J41" t="s">
        <v>566</v>
      </c>
    </row>
    <row r="42" spans="2:10" x14ac:dyDescent="0.25">
      <c r="B42" t="s">
        <v>24</v>
      </c>
      <c r="C42" t="s">
        <v>51</v>
      </c>
      <c r="D42" t="s">
        <v>18</v>
      </c>
      <c r="E42" t="s">
        <v>31</v>
      </c>
      <c r="F42" s="1">
        <v>8.3333333333333329E-2</v>
      </c>
      <c r="G42" s="1">
        <v>8.3333333333333329E-2</v>
      </c>
      <c r="H42" s="1">
        <f t="shared" si="0"/>
        <v>0.16666666666666666</v>
      </c>
      <c r="I42" s="1">
        <v>0</v>
      </c>
      <c r="J42" t="s">
        <v>566</v>
      </c>
    </row>
    <row r="43" spans="2:10" x14ac:dyDescent="0.25">
      <c r="B43" t="s">
        <v>24</v>
      </c>
      <c r="C43" t="s">
        <v>52</v>
      </c>
      <c r="D43" t="s">
        <v>18</v>
      </c>
      <c r="E43" t="s">
        <v>31</v>
      </c>
      <c r="F43" s="1">
        <v>8.3333333333333329E-2</v>
      </c>
      <c r="G43" s="1">
        <v>8.3333333333333329E-2</v>
      </c>
      <c r="H43" s="1">
        <f t="shared" si="0"/>
        <v>0.16666666666666666</v>
      </c>
      <c r="I43" s="1">
        <v>0</v>
      </c>
      <c r="J43" t="s">
        <v>566</v>
      </c>
    </row>
    <row r="44" spans="2:10" x14ac:dyDescent="0.25">
      <c r="B44" t="s">
        <v>24</v>
      </c>
      <c r="C44" t="s">
        <v>53</v>
      </c>
      <c r="D44" t="s">
        <v>18</v>
      </c>
      <c r="E44" t="s">
        <v>31</v>
      </c>
      <c r="F44" s="1">
        <v>8.3333333333333329E-2</v>
      </c>
      <c r="G44" s="1">
        <v>8.3333333333333329E-2</v>
      </c>
      <c r="H44" s="1">
        <f t="shared" si="0"/>
        <v>0.16666666666666666</v>
      </c>
      <c r="I44" s="1">
        <v>0</v>
      </c>
      <c r="J44" t="s">
        <v>566</v>
      </c>
    </row>
    <row r="45" spans="2:10" x14ac:dyDescent="0.25">
      <c r="B45" t="s">
        <v>24</v>
      </c>
      <c r="C45" t="s">
        <v>54</v>
      </c>
      <c r="D45" t="s">
        <v>18</v>
      </c>
      <c r="E45" t="s">
        <v>31</v>
      </c>
      <c r="F45" s="1">
        <v>8.3333333333333329E-2</v>
      </c>
      <c r="G45" s="1">
        <v>8.3333333333333329E-2</v>
      </c>
      <c r="H45" s="1">
        <f t="shared" si="0"/>
        <v>0.16666666666666666</v>
      </c>
      <c r="I45" s="1">
        <v>0</v>
      </c>
      <c r="J45" t="s">
        <v>564</v>
      </c>
    </row>
    <row r="46" spans="2:10" x14ac:dyDescent="0.25">
      <c r="B46" t="s">
        <v>24</v>
      </c>
      <c r="C46" t="s">
        <v>55</v>
      </c>
      <c r="D46" t="s">
        <v>18</v>
      </c>
      <c r="E46" t="s">
        <v>31</v>
      </c>
      <c r="F46" s="1">
        <v>8.3333333333333329E-2</v>
      </c>
      <c r="G46" s="1">
        <v>8.3333333333333329E-2</v>
      </c>
      <c r="H46" s="1">
        <f t="shared" si="0"/>
        <v>0.16666666666666666</v>
      </c>
      <c r="I46" s="1">
        <v>0</v>
      </c>
      <c r="J46" t="s">
        <v>566</v>
      </c>
    </row>
    <row r="47" spans="2:10" x14ac:dyDescent="0.25">
      <c r="B47" t="s">
        <v>24</v>
      </c>
      <c r="C47" t="s">
        <v>56</v>
      </c>
      <c r="D47" t="s">
        <v>18</v>
      </c>
      <c r="E47" t="s">
        <v>31</v>
      </c>
      <c r="F47" s="1">
        <v>8.3333333333333329E-2</v>
      </c>
      <c r="G47" s="1">
        <v>8.3333333333333329E-2</v>
      </c>
      <c r="H47" s="1">
        <f t="shared" si="0"/>
        <v>0.16666666666666666</v>
      </c>
      <c r="I47" s="1">
        <v>0</v>
      </c>
      <c r="J47" t="s">
        <v>566</v>
      </c>
    </row>
    <row r="48" spans="2:10" x14ac:dyDescent="0.25">
      <c r="B48" t="s">
        <v>29</v>
      </c>
      <c r="C48" t="s">
        <v>57</v>
      </c>
      <c r="D48" t="s">
        <v>18</v>
      </c>
      <c r="E48" t="s">
        <v>58</v>
      </c>
      <c r="F48" s="1">
        <v>711.5</v>
      </c>
      <c r="G48" s="1">
        <v>898.33333333333337</v>
      </c>
      <c r="H48" s="1">
        <f t="shared" si="0"/>
        <v>1609.8333333333335</v>
      </c>
      <c r="I48" s="1">
        <v>0</v>
      </c>
      <c r="J48" t="s">
        <v>559</v>
      </c>
    </row>
    <row r="49" spans="2:10" x14ac:dyDescent="0.25">
      <c r="B49" t="s">
        <v>34</v>
      </c>
      <c r="C49" t="s">
        <v>59</v>
      </c>
      <c r="D49" t="s">
        <v>18</v>
      </c>
      <c r="E49" t="s">
        <v>58</v>
      </c>
      <c r="F49" s="1">
        <v>297.16666666666669</v>
      </c>
      <c r="G49" s="1">
        <v>203.16666666666666</v>
      </c>
      <c r="H49" s="1">
        <f t="shared" si="0"/>
        <v>500.33333333333337</v>
      </c>
      <c r="I49" s="1">
        <v>31.803333333333331</v>
      </c>
      <c r="J49" t="s">
        <v>562</v>
      </c>
    </row>
    <row r="50" spans="2:10" x14ac:dyDescent="0.25">
      <c r="B50" t="s">
        <v>34</v>
      </c>
      <c r="C50" t="s">
        <v>60</v>
      </c>
      <c r="D50" t="s">
        <v>18</v>
      </c>
      <c r="E50" t="s">
        <v>58</v>
      </c>
      <c r="F50" s="1">
        <v>259.25</v>
      </c>
      <c r="G50" s="1">
        <v>36.75</v>
      </c>
      <c r="H50" s="1">
        <f t="shared" si="0"/>
        <v>296</v>
      </c>
      <c r="I50" s="1">
        <v>60.629999999999995</v>
      </c>
      <c r="J50" t="s">
        <v>559</v>
      </c>
    </row>
    <row r="51" spans="2:10" x14ac:dyDescent="0.25">
      <c r="B51" t="s">
        <v>16</v>
      </c>
      <c r="C51" t="s">
        <v>61</v>
      </c>
      <c r="D51" t="s">
        <v>62</v>
      </c>
      <c r="E51" t="s">
        <v>63</v>
      </c>
      <c r="F51" s="1">
        <v>1993.9166666666667</v>
      </c>
      <c r="G51" s="1">
        <v>3370.1666666666665</v>
      </c>
      <c r="H51" s="1">
        <f t="shared" si="0"/>
        <v>5364.083333333333</v>
      </c>
      <c r="I51" s="1">
        <v>6755.9366666666656</v>
      </c>
      <c r="J51" t="s">
        <v>559</v>
      </c>
    </row>
    <row r="52" spans="2:10" x14ac:dyDescent="0.25">
      <c r="B52" t="s">
        <v>16</v>
      </c>
      <c r="C52" t="s">
        <v>64</v>
      </c>
      <c r="D52" t="s">
        <v>62</v>
      </c>
      <c r="E52" t="s">
        <v>63</v>
      </c>
      <c r="F52" s="1">
        <v>1942.75</v>
      </c>
      <c r="G52" s="1">
        <v>4201.083333333333</v>
      </c>
      <c r="H52" s="1">
        <f t="shared" si="0"/>
        <v>6143.833333333333</v>
      </c>
      <c r="I52" s="1">
        <v>8997.3666666666668</v>
      </c>
      <c r="J52" t="s">
        <v>564</v>
      </c>
    </row>
    <row r="53" spans="2:10" x14ac:dyDescent="0.25">
      <c r="B53" t="s">
        <v>65</v>
      </c>
      <c r="C53" t="s">
        <v>66</v>
      </c>
      <c r="D53" t="s">
        <v>62</v>
      </c>
      <c r="E53" t="s">
        <v>63</v>
      </c>
      <c r="F53" s="1">
        <v>5611.916666666667</v>
      </c>
      <c r="G53" s="1">
        <v>16505.583333333332</v>
      </c>
      <c r="H53" s="1">
        <f t="shared" si="0"/>
        <v>22117.5</v>
      </c>
      <c r="I53" s="1">
        <v>25612.493333333336</v>
      </c>
      <c r="J53" t="s">
        <v>563</v>
      </c>
    </row>
    <row r="54" spans="2:10" x14ac:dyDescent="0.25">
      <c r="B54" t="s">
        <v>16</v>
      </c>
      <c r="C54" t="s">
        <v>67</v>
      </c>
      <c r="D54" t="s">
        <v>68</v>
      </c>
      <c r="E54" t="s">
        <v>69</v>
      </c>
      <c r="F54" s="1">
        <v>3478.5833333333335</v>
      </c>
      <c r="G54" s="1">
        <v>5100.583333333333</v>
      </c>
      <c r="H54" s="1">
        <f t="shared" si="0"/>
        <v>8579.1666666666661</v>
      </c>
      <c r="I54" s="1">
        <v>13887.090000000002</v>
      </c>
      <c r="J54" t="s">
        <v>559</v>
      </c>
    </row>
    <row r="55" spans="2:10" x14ac:dyDescent="0.25">
      <c r="B55" t="s">
        <v>16</v>
      </c>
      <c r="C55" t="s">
        <v>70</v>
      </c>
      <c r="D55" t="s">
        <v>68</v>
      </c>
      <c r="E55" t="s">
        <v>69</v>
      </c>
      <c r="F55" s="1">
        <v>1004.8333333333334</v>
      </c>
      <c r="G55" s="1">
        <v>1585.6666666666667</v>
      </c>
      <c r="H55" s="1">
        <f t="shared" si="0"/>
        <v>2590.5</v>
      </c>
      <c r="I55" s="1">
        <v>2541.7600000000002</v>
      </c>
      <c r="J55" t="s">
        <v>562</v>
      </c>
    </row>
    <row r="56" spans="2:10" x14ac:dyDescent="0.25">
      <c r="B56" t="s">
        <v>44</v>
      </c>
      <c r="C56" t="s">
        <v>71</v>
      </c>
      <c r="D56" t="s">
        <v>68</v>
      </c>
      <c r="E56" t="s">
        <v>69</v>
      </c>
      <c r="F56" s="1">
        <v>2997.5</v>
      </c>
      <c r="G56" s="1">
        <v>8555</v>
      </c>
      <c r="H56" s="1">
        <f t="shared" si="0"/>
        <v>11552.5</v>
      </c>
      <c r="I56" s="1">
        <v>12361.783333333333</v>
      </c>
      <c r="J56" t="s">
        <v>563</v>
      </c>
    </row>
    <row r="57" spans="2:10" x14ac:dyDescent="0.25">
      <c r="B57" t="s">
        <v>29</v>
      </c>
      <c r="C57" t="s">
        <v>72</v>
      </c>
      <c r="D57" t="s">
        <v>73</v>
      </c>
      <c r="E57" t="s">
        <v>74</v>
      </c>
      <c r="F57" s="1">
        <v>1975</v>
      </c>
      <c r="G57" s="1">
        <v>1470.5</v>
      </c>
      <c r="H57" s="1">
        <f t="shared" si="0"/>
        <v>3445.5</v>
      </c>
      <c r="I57" s="1">
        <v>5363.17</v>
      </c>
      <c r="J57" t="s">
        <v>566</v>
      </c>
    </row>
    <row r="58" spans="2:10" x14ac:dyDescent="0.25">
      <c r="B58" t="s">
        <v>44</v>
      </c>
      <c r="C58" t="s">
        <v>75</v>
      </c>
      <c r="D58" t="s">
        <v>73</v>
      </c>
      <c r="E58" t="s">
        <v>74</v>
      </c>
      <c r="F58" s="1">
        <v>5039.833333333333</v>
      </c>
      <c r="G58" s="1">
        <v>7429.333333333333</v>
      </c>
      <c r="H58" s="1">
        <f t="shared" si="0"/>
        <v>12469.166666666666</v>
      </c>
      <c r="I58" s="1">
        <v>12957.743333333332</v>
      </c>
      <c r="J58" t="s">
        <v>561</v>
      </c>
    </row>
    <row r="59" spans="2:10" x14ac:dyDescent="0.25">
      <c r="B59" t="s">
        <v>29</v>
      </c>
      <c r="C59" t="s">
        <v>76</v>
      </c>
      <c r="D59" t="s">
        <v>77</v>
      </c>
      <c r="E59" t="s">
        <v>78</v>
      </c>
      <c r="F59" s="1">
        <v>1221.5833333333333</v>
      </c>
      <c r="G59" s="1">
        <v>1913.1666666666667</v>
      </c>
      <c r="H59" s="1">
        <f t="shared" si="0"/>
        <v>3134.75</v>
      </c>
      <c r="I59" s="1">
        <v>3257.1</v>
      </c>
      <c r="J59" t="s">
        <v>562</v>
      </c>
    </row>
    <row r="60" spans="2:10" x14ac:dyDescent="0.25">
      <c r="B60" t="s">
        <v>29</v>
      </c>
      <c r="C60" t="s">
        <v>79</v>
      </c>
      <c r="D60" t="s">
        <v>77</v>
      </c>
      <c r="E60" t="s">
        <v>78</v>
      </c>
      <c r="F60" s="1">
        <v>750.58333333333337</v>
      </c>
      <c r="G60" s="1">
        <v>1400.4166666666667</v>
      </c>
      <c r="H60" s="1">
        <f t="shared" si="0"/>
        <v>2151</v>
      </c>
      <c r="I60" s="1">
        <v>2542.0733333333333</v>
      </c>
      <c r="J60" t="s">
        <v>562</v>
      </c>
    </row>
    <row r="61" spans="2:10" x14ac:dyDescent="0.25">
      <c r="B61" t="s">
        <v>29</v>
      </c>
      <c r="C61" t="s">
        <v>80</v>
      </c>
      <c r="D61" t="s">
        <v>77</v>
      </c>
      <c r="E61" t="s">
        <v>78</v>
      </c>
      <c r="F61" s="1">
        <v>1456.0833333333333</v>
      </c>
      <c r="G61" s="1">
        <v>2103</v>
      </c>
      <c r="H61" s="1">
        <f t="shared" si="0"/>
        <v>3559.083333333333</v>
      </c>
      <c r="I61" s="1">
        <v>2981.3666666666668</v>
      </c>
      <c r="J61" t="s">
        <v>562</v>
      </c>
    </row>
    <row r="62" spans="2:10" x14ac:dyDescent="0.25">
      <c r="B62" t="s">
        <v>29</v>
      </c>
      <c r="C62" t="s">
        <v>81</v>
      </c>
      <c r="D62" t="s">
        <v>77</v>
      </c>
      <c r="E62" t="s">
        <v>78</v>
      </c>
      <c r="F62" s="1">
        <v>1549.5</v>
      </c>
      <c r="G62" s="1">
        <v>1723.0833333333333</v>
      </c>
      <c r="H62" s="1">
        <f t="shared" si="0"/>
        <v>3272.583333333333</v>
      </c>
      <c r="I62" s="1">
        <v>3183.31</v>
      </c>
      <c r="J62" t="s">
        <v>562</v>
      </c>
    </row>
    <row r="63" spans="2:10" x14ac:dyDescent="0.25">
      <c r="B63" t="s">
        <v>44</v>
      </c>
      <c r="C63" t="s">
        <v>82</v>
      </c>
      <c r="D63" t="s">
        <v>77</v>
      </c>
      <c r="E63" t="s">
        <v>78</v>
      </c>
      <c r="F63" s="1">
        <v>827.91666666666663</v>
      </c>
      <c r="G63" s="1">
        <v>7237.833333333333</v>
      </c>
      <c r="H63" s="1">
        <f t="shared" si="0"/>
        <v>8065.75</v>
      </c>
      <c r="I63" s="1">
        <v>7266.0433333333322</v>
      </c>
      <c r="J63" t="s">
        <v>561</v>
      </c>
    </row>
    <row r="64" spans="2:10" x14ac:dyDescent="0.25">
      <c r="B64" t="s">
        <v>29</v>
      </c>
      <c r="C64" t="s">
        <v>83</v>
      </c>
      <c r="D64" t="s">
        <v>77</v>
      </c>
      <c r="E64" t="s">
        <v>84</v>
      </c>
      <c r="F64" s="1">
        <v>739.5</v>
      </c>
      <c r="G64" s="1">
        <v>302.25</v>
      </c>
      <c r="H64" s="1">
        <f t="shared" si="0"/>
        <v>1041.75</v>
      </c>
      <c r="I64" s="1">
        <v>1909.2966666666664</v>
      </c>
      <c r="J64" t="s">
        <v>562</v>
      </c>
    </row>
    <row r="65" spans="2:10" x14ac:dyDescent="0.25">
      <c r="B65" t="s">
        <v>29</v>
      </c>
      <c r="C65" t="s">
        <v>85</v>
      </c>
      <c r="D65" t="s">
        <v>77</v>
      </c>
      <c r="E65" t="s">
        <v>84</v>
      </c>
      <c r="F65" s="1">
        <v>84.416666666666671</v>
      </c>
      <c r="G65" s="1">
        <v>21.75</v>
      </c>
      <c r="H65" s="1">
        <f t="shared" si="0"/>
        <v>106.16666666666667</v>
      </c>
      <c r="I65" s="1">
        <v>1027.8900000000001</v>
      </c>
      <c r="J65" t="s">
        <v>564</v>
      </c>
    </row>
    <row r="66" spans="2:10" x14ac:dyDescent="0.25">
      <c r="B66" t="s">
        <v>29</v>
      </c>
      <c r="C66" t="s">
        <v>86</v>
      </c>
      <c r="D66" t="s">
        <v>77</v>
      </c>
      <c r="E66" t="s">
        <v>84</v>
      </c>
      <c r="F66" s="1">
        <v>900.33333333333337</v>
      </c>
      <c r="G66" s="1">
        <v>737.16666666666663</v>
      </c>
      <c r="H66" s="1">
        <f t="shared" si="0"/>
        <v>1637.5</v>
      </c>
      <c r="I66" s="1">
        <v>1537.5266666666666</v>
      </c>
      <c r="J66" t="s">
        <v>562</v>
      </c>
    </row>
    <row r="67" spans="2:10" x14ac:dyDescent="0.25">
      <c r="B67" t="s">
        <v>29</v>
      </c>
      <c r="C67" t="s">
        <v>87</v>
      </c>
      <c r="D67" t="s">
        <v>77</v>
      </c>
      <c r="E67" t="s">
        <v>84</v>
      </c>
      <c r="F67" s="1">
        <v>2018.5833333333333</v>
      </c>
      <c r="G67" s="1">
        <v>442.83333333333331</v>
      </c>
      <c r="H67" s="1">
        <f t="shared" si="0"/>
        <v>2461.4166666666665</v>
      </c>
      <c r="I67" s="1">
        <v>3872.1733333333336</v>
      </c>
      <c r="J67" t="s">
        <v>562</v>
      </c>
    </row>
    <row r="68" spans="2:10" x14ac:dyDescent="0.25">
      <c r="B68" t="s">
        <v>29</v>
      </c>
      <c r="C68" t="s">
        <v>88</v>
      </c>
      <c r="D68" t="s">
        <v>77</v>
      </c>
      <c r="E68" t="s">
        <v>84</v>
      </c>
      <c r="F68" s="1">
        <v>4770.416666666667</v>
      </c>
      <c r="G68" s="1">
        <v>1052.5</v>
      </c>
      <c r="H68" s="1">
        <f t="shared" si="0"/>
        <v>5822.916666666667</v>
      </c>
      <c r="I68" s="1">
        <v>11894.133333333333</v>
      </c>
      <c r="J68" t="s">
        <v>562</v>
      </c>
    </row>
    <row r="69" spans="2:10" x14ac:dyDescent="0.25">
      <c r="B69" t="s">
        <v>16</v>
      </c>
      <c r="C69" t="s">
        <v>89</v>
      </c>
      <c r="D69" t="s">
        <v>77</v>
      </c>
      <c r="E69" t="s">
        <v>84</v>
      </c>
      <c r="F69" s="1">
        <v>2405.5833333333335</v>
      </c>
      <c r="G69" s="1">
        <v>935.75</v>
      </c>
      <c r="H69" s="1">
        <f t="shared" si="0"/>
        <v>3341.3333333333335</v>
      </c>
      <c r="I69" s="1">
        <v>5291.1033333333335</v>
      </c>
      <c r="J69" t="s">
        <v>559</v>
      </c>
    </row>
    <row r="70" spans="2:10" x14ac:dyDescent="0.25">
      <c r="B70" t="s">
        <v>44</v>
      </c>
      <c r="C70" t="s">
        <v>90</v>
      </c>
      <c r="D70" t="s">
        <v>77</v>
      </c>
      <c r="E70" t="s">
        <v>84</v>
      </c>
      <c r="F70" s="1">
        <v>1388.5</v>
      </c>
      <c r="G70" s="1">
        <v>925.66666666666663</v>
      </c>
      <c r="H70" s="1">
        <f t="shared" si="0"/>
        <v>2314.1666666666665</v>
      </c>
      <c r="I70" s="1">
        <v>3732.7400000000002</v>
      </c>
      <c r="J70" t="s">
        <v>561</v>
      </c>
    </row>
    <row r="71" spans="2:10" x14ac:dyDescent="0.25">
      <c r="B71" t="s">
        <v>24</v>
      </c>
      <c r="C71" t="s">
        <v>91</v>
      </c>
      <c r="D71" t="s">
        <v>77</v>
      </c>
      <c r="E71" t="s">
        <v>84</v>
      </c>
      <c r="F71" s="1">
        <v>70.416666666666671</v>
      </c>
      <c r="G71" s="1">
        <v>8.3333333333333329E-2</v>
      </c>
      <c r="H71" s="1">
        <f t="shared" si="0"/>
        <v>70.5</v>
      </c>
      <c r="I71" s="1">
        <v>51.386666666666663</v>
      </c>
      <c r="J71" t="s">
        <v>564</v>
      </c>
    </row>
    <row r="72" spans="2:10" x14ac:dyDescent="0.25">
      <c r="B72" t="s">
        <v>29</v>
      </c>
      <c r="C72" t="s">
        <v>92</v>
      </c>
      <c r="D72" t="s">
        <v>77</v>
      </c>
      <c r="E72" t="s">
        <v>93</v>
      </c>
      <c r="F72" s="1">
        <v>196.75</v>
      </c>
      <c r="G72" s="1">
        <v>100.83333333333333</v>
      </c>
      <c r="H72" s="1">
        <f t="shared" si="0"/>
        <v>297.58333333333331</v>
      </c>
      <c r="I72" s="1">
        <v>351.09</v>
      </c>
      <c r="J72" t="s">
        <v>564</v>
      </c>
    </row>
    <row r="73" spans="2:10" x14ac:dyDescent="0.25">
      <c r="B73" t="s">
        <v>29</v>
      </c>
      <c r="C73" t="s">
        <v>94</v>
      </c>
      <c r="D73" t="s">
        <v>77</v>
      </c>
      <c r="E73" t="s">
        <v>93</v>
      </c>
      <c r="F73" s="1">
        <v>3368.0833333333335</v>
      </c>
      <c r="G73" s="1">
        <v>888.41666666666663</v>
      </c>
      <c r="H73" s="1">
        <f t="shared" si="0"/>
        <v>4256.5</v>
      </c>
      <c r="I73" s="1">
        <v>4893.17</v>
      </c>
      <c r="J73" t="s">
        <v>562</v>
      </c>
    </row>
    <row r="74" spans="2:10" x14ac:dyDescent="0.25">
      <c r="B74" t="s">
        <v>29</v>
      </c>
      <c r="C74" t="s">
        <v>95</v>
      </c>
      <c r="D74" t="s">
        <v>77</v>
      </c>
      <c r="E74" t="s">
        <v>93</v>
      </c>
      <c r="F74" s="1">
        <v>3672.3333333333335</v>
      </c>
      <c r="G74" s="1">
        <v>846.25</v>
      </c>
      <c r="H74" s="1">
        <f t="shared" si="0"/>
        <v>4518.5833333333339</v>
      </c>
      <c r="I74" s="1">
        <v>4210.2599999999993</v>
      </c>
      <c r="J74" t="s">
        <v>562</v>
      </c>
    </row>
    <row r="75" spans="2:10" x14ac:dyDescent="0.25">
      <c r="B75" t="s">
        <v>29</v>
      </c>
      <c r="C75" t="s">
        <v>96</v>
      </c>
      <c r="D75" t="s">
        <v>77</v>
      </c>
      <c r="E75" t="s">
        <v>93</v>
      </c>
      <c r="F75" s="1">
        <v>4552.25</v>
      </c>
      <c r="G75" s="1">
        <v>584.08333333333337</v>
      </c>
      <c r="H75" s="1">
        <f t="shared" si="0"/>
        <v>5136.333333333333</v>
      </c>
      <c r="I75" s="1">
        <v>5651.75</v>
      </c>
      <c r="J75" t="s">
        <v>562</v>
      </c>
    </row>
    <row r="76" spans="2:10" x14ac:dyDescent="0.25">
      <c r="B76" t="s">
        <v>29</v>
      </c>
      <c r="C76" t="s">
        <v>97</v>
      </c>
      <c r="D76" t="s">
        <v>77</v>
      </c>
      <c r="E76" t="s">
        <v>93</v>
      </c>
      <c r="F76" s="1">
        <v>6635.583333333333</v>
      </c>
      <c r="G76" s="1">
        <v>864</v>
      </c>
      <c r="H76" s="1">
        <f t="shared" si="0"/>
        <v>7499.583333333333</v>
      </c>
      <c r="I76" s="1">
        <v>8254.61</v>
      </c>
      <c r="J76" t="s">
        <v>562</v>
      </c>
    </row>
    <row r="77" spans="2:10" x14ac:dyDescent="0.25">
      <c r="B77" t="s">
        <v>29</v>
      </c>
      <c r="C77" t="s">
        <v>98</v>
      </c>
      <c r="D77" t="s">
        <v>77</v>
      </c>
      <c r="E77" t="s">
        <v>93</v>
      </c>
      <c r="F77" s="1">
        <v>5953.666666666667</v>
      </c>
      <c r="G77" s="1">
        <v>797.83333333333337</v>
      </c>
      <c r="H77" s="1">
        <f t="shared" si="0"/>
        <v>6751.5</v>
      </c>
      <c r="I77" s="1">
        <v>9267.7733333333326</v>
      </c>
      <c r="J77" t="s">
        <v>562</v>
      </c>
    </row>
    <row r="78" spans="2:10" x14ac:dyDescent="0.25">
      <c r="B78" t="s">
        <v>29</v>
      </c>
      <c r="C78" t="s">
        <v>99</v>
      </c>
      <c r="D78" t="s">
        <v>77</v>
      </c>
      <c r="E78" t="s">
        <v>93</v>
      </c>
      <c r="F78" s="1">
        <v>1754.8333333333333</v>
      </c>
      <c r="G78" s="1">
        <v>1505.25</v>
      </c>
      <c r="H78" s="1">
        <f t="shared" si="0"/>
        <v>3260.083333333333</v>
      </c>
      <c r="I78" s="1">
        <v>3259.7633333333338</v>
      </c>
      <c r="J78" t="s">
        <v>562</v>
      </c>
    </row>
    <row r="79" spans="2:10" x14ac:dyDescent="0.25">
      <c r="B79" t="s">
        <v>29</v>
      </c>
      <c r="C79" t="s">
        <v>100</v>
      </c>
      <c r="D79" t="s">
        <v>77</v>
      </c>
      <c r="E79" t="s">
        <v>93</v>
      </c>
      <c r="F79" s="1">
        <v>4821.833333333333</v>
      </c>
      <c r="G79" s="1">
        <v>890.5</v>
      </c>
      <c r="H79" s="1">
        <f t="shared" si="0"/>
        <v>5712.333333333333</v>
      </c>
      <c r="I79" s="1">
        <v>5091.1966666666667</v>
      </c>
      <c r="J79" t="s">
        <v>562</v>
      </c>
    </row>
    <row r="80" spans="2:10" x14ac:dyDescent="0.25">
      <c r="B80" t="s">
        <v>29</v>
      </c>
      <c r="C80" t="s">
        <v>101</v>
      </c>
      <c r="D80" t="s">
        <v>77</v>
      </c>
      <c r="E80" t="s">
        <v>93</v>
      </c>
      <c r="F80" s="1">
        <v>192.16666666666666</v>
      </c>
      <c r="G80" s="1">
        <v>116.75</v>
      </c>
      <c r="H80" s="1">
        <f t="shared" si="0"/>
        <v>308.91666666666663</v>
      </c>
      <c r="I80" s="1">
        <v>409.68333333333334</v>
      </c>
      <c r="J80" t="s">
        <v>564</v>
      </c>
    </row>
    <row r="81" spans="2:10" x14ac:dyDescent="0.25">
      <c r="B81" t="s">
        <v>16</v>
      </c>
      <c r="C81" t="s">
        <v>102</v>
      </c>
      <c r="D81" t="s">
        <v>77</v>
      </c>
      <c r="E81" t="s">
        <v>93</v>
      </c>
      <c r="F81" s="1">
        <v>6084.583333333333</v>
      </c>
      <c r="G81" s="1">
        <v>1438</v>
      </c>
      <c r="H81" s="1">
        <f t="shared" si="0"/>
        <v>7522.583333333333</v>
      </c>
      <c r="I81" s="1">
        <v>8644.7099999999991</v>
      </c>
      <c r="J81" t="s">
        <v>562</v>
      </c>
    </row>
    <row r="82" spans="2:10" x14ac:dyDescent="0.25">
      <c r="B82" t="s">
        <v>16</v>
      </c>
      <c r="C82" t="s">
        <v>103</v>
      </c>
      <c r="D82" t="s">
        <v>77</v>
      </c>
      <c r="E82" t="s">
        <v>93</v>
      </c>
      <c r="F82" s="1">
        <v>2342.6666666666665</v>
      </c>
      <c r="G82" s="1">
        <v>2041.3333333333333</v>
      </c>
      <c r="H82" s="1">
        <f t="shared" ref="H82:H145" si="1">F82+G82</f>
        <v>4384</v>
      </c>
      <c r="I82" s="1">
        <v>4469.0733333333337</v>
      </c>
      <c r="J82" t="s">
        <v>562</v>
      </c>
    </row>
    <row r="83" spans="2:10" x14ac:dyDescent="0.25">
      <c r="B83" t="s">
        <v>16</v>
      </c>
      <c r="C83" t="s">
        <v>104</v>
      </c>
      <c r="D83" t="s">
        <v>77</v>
      </c>
      <c r="E83" t="s">
        <v>93</v>
      </c>
      <c r="F83" s="1">
        <v>5502.666666666667</v>
      </c>
      <c r="G83" s="1">
        <v>1027.0833333333333</v>
      </c>
      <c r="H83" s="1">
        <f t="shared" si="1"/>
        <v>6529.75</v>
      </c>
      <c r="I83" s="1">
        <v>6663.503333333334</v>
      </c>
      <c r="J83" t="s">
        <v>562</v>
      </c>
    </row>
    <row r="84" spans="2:10" x14ac:dyDescent="0.25">
      <c r="B84" t="s">
        <v>16</v>
      </c>
      <c r="C84" t="s">
        <v>105</v>
      </c>
      <c r="D84" t="s">
        <v>77</v>
      </c>
      <c r="E84" t="s">
        <v>93</v>
      </c>
      <c r="F84" s="1">
        <v>2262.8333333333335</v>
      </c>
      <c r="G84" s="1">
        <v>797.83333333333337</v>
      </c>
      <c r="H84" s="1">
        <f t="shared" si="1"/>
        <v>3060.666666666667</v>
      </c>
      <c r="I84" s="1">
        <v>3242.686666666667</v>
      </c>
      <c r="J84" t="s">
        <v>562</v>
      </c>
    </row>
    <row r="85" spans="2:10" x14ac:dyDescent="0.25">
      <c r="B85" t="s">
        <v>44</v>
      </c>
      <c r="C85" t="s">
        <v>106</v>
      </c>
      <c r="D85" t="s">
        <v>77</v>
      </c>
      <c r="E85" t="s">
        <v>93</v>
      </c>
      <c r="F85" s="1">
        <v>25521.083333333332</v>
      </c>
      <c r="G85" s="1">
        <v>3781.75</v>
      </c>
      <c r="H85" s="1">
        <f t="shared" si="1"/>
        <v>29302.833333333332</v>
      </c>
      <c r="I85" s="1">
        <v>32098.33666666667</v>
      </c>
      <c r="J85" t="s">
        <v>561</v>
      </c>
    </row>
    <row r="86" spans="2:10" x14ac:dyDescent="0.25">
      <c r="B86" t="s">
        <v>24</v>
      </c>
      <c r="C86" t="s">
        <v>107</v>
      </c>
      <c r="D86" t="s">
        <v>77</v>
      </c>
      <c r="E86" t="s">
        <v>93</v>
      </c>
      <c r="F86" s="1">
        <v>131.5</v>
      </c>
      <c r="G86" s="1">
        <v>8.3333333333333329E-2</v>
      </c>
      <c r="H86" s="1">
        <f t="shared" si="1"/>
        <v>131.58333333333334</v>
      </c>
      <c r="I86" s="1">
        <v>98.543333333333337</v>
      </c>
      <c r="J86" t="s">
        <v>564</v>
      </c>
    </row>
    <row r="87" spans="2:10" x14ac:dyDescent="0.25">
      <c r="B87" t="s">
        <v>24</v>
      </c>
      <c r="C87" t="s">
        <v>108</v>
      </c>
      <c r="D87" t="s">
        <v>77</v>
      </c>
      <c r="E87" t="s">
        <v>93</v>
      </c>
      <c r="F87" s="1">
        <v>105.58333333333333</v>
      </c>
      <c r="G87" s="1">
        <v>8.3333333333333329E-2</v>
      </c>
      <c r="H87" s="1">
        <f t="shared" si="1"/>
        <v>105.66666666666666</v>
      </c>
      <c r="I87" s="1">
        <v>136.92666666666665</v>
      </c>
      <c r="J87" t="s">
        <v>564</v>
      </c>
    </row>
    <row r="88" spans="2:10" x14ac:dyDescent="0.25">
      <c r="B88" t="s">
        <v>24</v>
      </c>
      <c r="C88" t="s">
        <v>109</v>
      </c>
      <c r="D88" t="s">
        <v>77</v>
      </c>
      <c r="E88" t="s">
        <v>93</v>
      </c>
      <c r="F88" s="1">
        <v>44.083333333333336</v>
      </c>
      <c r="G88" s="1">
        <v>8.3333333333333329E-2</v>
      </c>
      <c r="H88" s="1">
        <f t="shared" si="1"/>
        <v>44.166666666666671</v>
      </c>
      <c r="I88" s="1">
        <v>0</v>
      </c>
      <c r="J88" t="s">
        <v>564</v>
      </c>
    </row>
    <row r="89" spans="2:10" x14ac:dyDescent="0.25">
      <c r="B89" t="s">
        <v>24</v>
      </c>
      <c r="C89" t="s">
        <v>110</v>
      </c>
      <c r="D89" t="s">
        <v>77</v>
      </c>
      <c r="E89" t="s">
        <v>93</v>
      </c>
      <c r="F89" s="1">
        <v>213.58333333333334</v>
      </c>
      <c r="G89" s="1">
        <v>8.3333333333333329E-2</v>
      </c>
      <c r="H89" s="1">
        <f t="shared" si="1"/>
        <v>213.66666666666669</v>
      </c>
      <c r="I89" s="1">
        <v>246.43666666666664</v>
      </c>
      <c r="J89" t="s">
        <v>564</v>
      </c>
    </row>
    <row r="90" spans="2:10" x14ac:dyDescent="0.25">
      <c r="B90" t="s">
        <v>29</v>
      </c>
      <c r="C90" t="s">
        <v>111</v>
      </c>
      <c r="D90" t="s">
        <v>77</v>
      </c>
      <c r="E90" t="s">
        <v>112</v>
      </c>
      <c r="F90" s="1">
        <v>550.41666666666663</v>
      </c>
      <c r="G90" s="1">
        <v>689.16666666666663</v>
      </c>
      <c r="H90" s="1">
        <f t="shared" si="1"/>
        <v>1239.5833333333333</v>
      </c>
      <c r="I90" s="1">
        <v>1603.17</v>
      </c>
      <c r="J90" t="s">
        <v>564</v>
      </c>
    </row>
    <row r="91" spans="2:10" x14ac:dyDescent="0.25">
      <c r="B91" t="s">
        <v>113</v>
      </c>
      <c r="C91" t="s">
        <v>114</v>
      </c>
      <c r="D91" t="s">
        <v>77</v>
      </c>
      <c r="E91" t="s">
        <v>112</v>
      </c>
      <c r="F91" s="1">
        <v>45678.75</v>
      </c>
      <c r="G91" s="1">
        <v>37115.333333333336</v>
      </c>
      <c r="H91" s="1">
        <f t="shared" si="1"/>
        <v>82794.083333333343</v>
      </c>
      <c r="I91" s="1">
        <v>87151.786666666667</v>
      </c>
      <c r="J91" t="s">
        <v>565</v>
      </c>
    </row>
    <row r="92" spans="2:10" x14ac:dyDescent="0.25">
      <c r="B92" t="s">
        <v>113</v>
      </c>
      <c r="C92" t="s">
        <v>115</v>
      </c>
      <c r="D92" t="s">
        <v>77</v>
      </c>
      <c r="E92" t="s">
        <v>112</v>
      </c>
      <c r="F92" s="1">
        <v>35085.666666666664</v>
      </c>
      <c r="G92" s="1">
        <v>41306.5</v>
      </c>
      <c r="H92" s="1">
        <f t="shared" si="1"/>
        <v>76392.166666666657</v>
      </c>
      <c r="I92" s="1">
        <v>64118.966666666667</v>
      </c>
      <c r="J92" t="s">
        <v>560</v>
      </c>
    </row>
    <row r="93" spans="2:10" x14ac:dyDescent="0.25">
      <c r="B93" t="s">
        <v>24</v>
      </c>
      <c r="C93" t="s">
        <v>116</v>
      </c>
      <c r="D93" t="s">
        <v>77</v>
      </c>
      <c r="E93" t="s">
        <v>112</v>
      </c>
      <c r="F93" s="1">
        <v>87</v>
      </c>
      <c r="G93" s="1">
        <v>8.3333333333333329E-2</v>
      </c>
      <c r="H93" s="1">
        <f t="shared" si="1"/>
        <v>87.083333333333329</v>
      </c>
      <c r="I93" s="1">
        <v>92.12</v>
      </c>
      <c r="J93" t="s">
        <v>566</v>
      </c>
    </row>
    <row r="94" spans="2:10" x14ac:dyDescent="0.25">
      <c r="B94" t="s">
        <v>29</v>
      </c>
      <c r="C94" t="s">
        <v>117</v>
      </c>
      <c r="D94" t="s">
        <v>77</v>
      </c>
      <c r="E94" t="s">
        <v>118</v>
      </c>
      <c r="F94" s="1">
        <v>3551.25</v>
      </c>
      <c r="G94" s="1">
        <v>3821.4166666666665</v>
      </c>
      <c r="H94" s="1">
        <f t="shared" si="1"/>
        <v>7372.6666666666661</v>
      </c>
      <c r="I94" s="1">
        <v>8944.7266666666674</v>
      </c>
      <c r="J94" t="s">
        <v>562</v>
      </c>
    </row>
    <row r="95" spans="2:10" x14ac:dyDescent="0.25">
      <c r="B95" t="s">
        <v>29</v>
      </c>
      <c r="C95" t="s">
        <v>119</v>
      </c>
      <c r="D95" t="s">
        <v>77</v>
      </c>
      <c r="E95" t="s">
        <v>118</v>
      </c>
      <c r="F95" s="1">
        <v>1505.5833333333333</v>
      </c>
      <c r="G95" s="1">
        <v>1222.5</v>
      </c>
      <c r="H95" s="1">
        <f t="shared" si="1"/>
        <v>2728.083333333333</v>
      </c>
      <c r="I95" s="1">
        <v>4689.5033333333331</v>
      </c>
      <c r="J95" t="s">
        <v>562</v>
      </c>
    </row>
    <row r="96" spans="2:10" x14ac:dyDescent="0.25">
      <c r="B96" t="s">
        <v>29</v>
      </c>
      <c r="C96" t="s">
        <v>120</v>
      </c>
      <c r="D96" t="s">
        <v>77</v>
      </c>
      <c r="E96" t="s">
        <v>118</v>
      </c>
      <c r="F96" s="1">
        <v>4269.083333333333</v>
      </c>
      <c r="G96" s="1">
        <v>2950.1666666666665</v>
      </c>
      <c r="H96" s="1">
        <f t="shared" si="1"/>
        <v>7219.25</v>
      </c>
      <c r="I96" s="1">
        <v>7867.4866666666667</v>
      </c>
      <c r="J96" t="s">
        <v>562</v>
      </c>
    </row>
    <row r="97" spans="2:10" x14ac:dyDescent="0.25">
      <c r="B97" t="s">
        <v>29</v>
      </c>
      <c r="C97" t="s">
        <v>121</v>
      </c>
      <c r="D97" t="s">
        <v>77</v>
      </c>
      <c r="E97" t="s">
        <v>118</v>
      </c>
      <c r="F97" s="1">
        <v>921.25</v>
      </c>
      <c r="G97" s="1">
        <v>1339.6666666666667</v>
      </c>
      <c r="H97" s="1">
        <f t="shared" si="1"/>
        <v>2260.916666666667</v>
      </c>
      <c r="I97" s="1">
        <v>3003.9266666666663</v>
      </c>
      <c r="J97" t="s">
        <v>562</v>
      </c>
    </row>
    <row r="98" spans="2:10" x14ac:dyDescent="0.25">
      <c r="B98" t="s">
        <v>29</v>
      </c>
      <c r="C98" t="s">
        <v>122</v>
      </c>
      <c r="D98" t="s">
        <v>77</v>
      </c>
      <c r="E98" t="s">
        <v>118</v>
      </c>
      <c r="F98" s="1">
        <v>2984.25</v>
      </c>
      <c r="G98" s="1">
        <v>3412.5</v>
      </c>
      <c r="H98" s="1">
        <f t="shared" si="1"/>
        <v>6396.75</v>
      </c>
      <c r="I98" s="1">
        <v>6651.91</v>
      </c>
      <c r="J98" t="s">
        <v>562</v>
      </c>
    </row>
    <row r="99" spans="2:10" x14ac:dyDescent="0.25">
      <c r="B99" t="s">
        <v>29</v>
      </c>
      <c r="C99" t="s">
        <v>123</v>
      </c>
      <c r="D99" t="s">
        <v>77</v>
      </c>
      <c r="E99" t="s">
        <v>118</v>
      </c>
      <c r="F99" s="1">
        <v>1009.9166666666666</v>
      </c>
      <c r="G99" s="1">
        <v>1308.6666666666667</v>
      </c>
      <c r="H99" s="1">
        <f t="shared" si="1"/>
        <v>2318.5833333333335</v>
      </c>
      <c r="I99" s="1">
        <v>1949.0900000000001</v>
      </c>
      <c r="J99" t="s">
        <v>562</v>
      </c>
    </row>
    <row r="100" spans="2:10" x14ac:dyDescent="0.25">
      <c r="B100" t="s">
        <v>16</v>
      </c>
      <c r="C100" t="s">
        <v>124</v>
      </c>
      <c r="D100" t="s">
        <v>77</v>
      </c>
      <c r="E100" t="s">
        <v>118</v>
      </c>
      <c r="F100" s="1">
        <v>7051.083333333333</v>
      </c>
      <c r="G100" s="1">
        <v>6462.583333333333</v>
      </c>
      <c r="H100" s="1">
        <f t="shared" si="1"/>
        <v>13513.666666666666</v>
      </c>
      <c r="I100" s="1">
        <v>14774.919999999998</v>
      </c>
      <c r="J100" t="s">
        <v>559</v>
      </c>
    </row>
    <row r="101" spans="2:10" x14ac:dyDescent="0.25">
      <c r="B101" t="s">
        <v>16</v>
      </c>
      <c r="C101" t="s">
        <v>125</v>
      </c>
      <c r="D101" t="s">
        <v>77</v>
      </c>
      <c r="E101" t="s">
        <v>118</v>
      </c>
      <c r="F101" s="1">
        <v>1869.5</v>
      </c>
      <c r="G101" s="1">
        <v>2624.0833333333335</v>
      </c>
      <c r="H101" s="1">
        <f t="shared" si="1"/>
        <v>4493.5833333333339</v>
      </c>
      <c r="I101" s="1">
        <v>4792.4333333333334</v>
      </c>
      <c r="J101" t="s">
        <v>562</v>
      </c>
    </row>
    <row r="102" spans="2:10" x14ac:dyDescent="0.25">
      <c r="B102" t="s">
        <v>24</v>
      </c>
      <c r="C102" t="s">
        <v>126</v>
      </c>
      <c r="D102" t="s">
        <v>77</v>
      </c>
      <c r="E102" t="s">
        <v>118</v>
      </c>
      <c r="F102" s="1">
        <v>51.083333333333336</v>
      </c>
      <c r="G102" s="1">
        <v>8.3333333333333329E-2</v>
      </c>
      <c r="H102" s="1">
        <f t="shared" si="1"/>
        <v>51.166666666666671</v>
      </c>
      <c r="I102" s="1">
        <v>20.83666666666667</v>
      </c>
      <c r="J102" t="s">
        <v>566</v>
      </c>
    </row>
    <row r="103" spans="2:10" x14ac:dyDescent="0.25">
      <c r="B103" t="s">
        <v>24</v>
      </c>
      <c r="C103" t="s">
        <v>127</v>
      </c>
      <c r="D103" t="s">
        <v>77</v>
      </c>
      <c r="E103" t="s">
        <v>118</v>
      </c>
      <c r="F103" s="1">
        <v>376.66666666666669</v>
      </c>
      <c r="G103" s="1">
        <v>8.3333333333333329E-2</v>
      </c>
      <c r="H103" s="1">
        <f t="shared" si="1"/>
        <v>376.75</v>
      </c>
      <c r="I103" s="1">
        <v>443.99333333333334</v>
      </c>
      <c r="J103" t="s">
        <v>566</v>
      </c>
    </row>
    <row r="104" spans="2:10" x14ac:dyDescent="0.25">
      <c r="B104" t="s">
        <v>29</v>
      </c>
      <c r="C104" t="s">
        <v>128</v>
      </c>
      <c r="D104" t="s">
        <v>77</v>
      </c>
      <c r="E104" t="s">
        <v>129</v>
      </c>
      <c r="F104" s="1">
        <v>1253.9166666666667</v>
      </c>
      <c r="G104" s="1">
        <v>777.75</v>
      </c>
      <c r="H104" s="1">
        <f t="shared" si="1"/>
        <v>2031.6666666666667</v>
      </c>
      <c r="I104" s="1">
        <v>1320.8566666666666</v>
      </c>
      <c r="J104" t="s">
        <v>562</v>
      </c>
    </row>
    <row r="105" spans="2:10" x14ac:dyDescent="0.25">
      <c r="B105" t="s">
        <v>29</v>
      </c>
      <c r="C105" t="s">
        <v>130</v>
      </c>
      <c r="D105" t="s">
        <v>77</v>
      </c>
      <c r="E105" t="s">
        <v>129</v>
      </c>
      <c r="F105" s="1">
        <v>2913.5833333333335</v>
      </c>
      <c r="G105" s="1">
        <v>3998.4166666666665</v>
      </c>
      <c r="H105" s="1">
        <f t="shared" si="1"/>
        <v>6912</v>
      </c>
      <c r="I105" s="1">
        <v>4990.3033333333333</v>
      </c>
      <c r="J105" t="s">
        <v>562</v>
      </c>
    </row>
    <row r="106" spans="2:10" x14ac:dyDescent="0.25">
      <c r="B106" t="s">
        <v>29</v>
      </c>
      <c r="C106" t="s">
        <v>131</v>
      </c>
      <c r="D106" t="s">
        <v>77</v>
      </c>
      <c r="E106" t="s">
        <v>129</v>
      </c>
      <c r="F106" s="1">
        <v>904.58333333333337</v>
      </c>
      <c r="G106" s="1">
        <v>788.16666666666663</v>
      </c>
      <c r="H106" s="1">
        <f t="shared" si="1"/>
        <v>1692.75</v>
      </c>
      <c r="I106" s="1">
        <v>1260.2266666666667</v>
      </c>
      <c r="J106" t="s">
        <v>564</v>
      </c>
    </row>
    <row r="107" spans="2:10" x14ac:dyDescent="0.25">
      <c r="B107" t="s">
        <v>29</v>
      </c>
      <c r="C107" t="s">
        <v>132</v>
      </c>
      <c r="D107" t="s">
        <v>77</v>
      </c>
      <c r="E107" t="s">
        <v>129</v>
      </c>
      <c r="F107" s="1">
        <v>958.16666666666663</v>
      </c>
      <c r="G107" s="1">
        <v>812.08333333333337</v>
      </c>
      <c r="H107" s="1">
        <f t="shared" si="1"/>
        <v>1770.25</v>
      </c>
      <c r="I107" s="1">
        <v>1625.7300000000002</v>
      </c>
      <c r="J107" t="s">
        <v>564</v>
      </c>
    </row>
    <row r="108" spans="2:10" x14ac:dyDescent="0.25">
      <c r="B108" t="s">
        <v>29</v>
      </c>
      <c r="C108" t="s">
        <v>133</v>
      </c>
      <c r="D108" t="s">
        <v>77</v>
      </c>
      <c r="E108" t="s">
        <v>129</v>
      </c>
      <c r="F108" s="1">
        <v>783.25</v>
      </c>
      <c r="G108" s="1">
        <v>875.5</v>
      </c>
      <c r="H108" s="1">
        <f t="shared" si="1"/>
        <v>1658.75</v>
      </c>
      <c r="I108" s="1">
        <v>1209.9366666666667</v>
      </c>
      <c r="J108" t="s">
        <v>564</v>
      </c>
    </row>
    <row r="109" spans="2:10" x14ac:dyDescent="0.25">
      <c r="B109" t="s">
        <v>29</v>
      </c>
      <c r="C109" t="s">
        <v>134</v>
      </c>
      <c r="D109" t="s">
        <v>77</v>
      </c>
      <c r="E109" t="s">
        <v>129</v>
      </c>
      <c r="F109" s="1">
        <v>56</v>
      </c>
      <c r="G109" s="1">
        <v>23.583333333333332</v>
      </c>
      <c r="H109" s="1">
        <f t="shared" si="1"/>
        <v>79.583333333333329</v>
      </c>
      <c r="I109" s="1">
        <v>101.99000000000001</v>
      </c>
      <c r="J109" t="s">
        <v>564</v>
      </c>
    </row>
    <row r="110" spans="2:10" x14ac:dyDescent="0.25">
      <c r="B110" t="s">
        <v>29</v>
      </c>
      <c r="C110" t="s">
        <v>135</v>
      </c>
      <c r="D110" t="s">
        <v>77</v>
      </c>
      <c r="E110" t="s">
        <v>129</v>
      </c>
      <c r="F110" s="1">
        <v>355.16666666666669</v>
      </c>
      <c r="G110" s="1">
        <v>387.16666666666669</v>
      </c>
      <c r="H110" s="1">
        <f t="shared" si="1"/>
        <v>742.33333333333337</v>
      </c>
      <c r="I110" s="1">
        <v>1373.4966666666667</v>
      </c>
      <c r="J110" t="s">
        <v>564</v>
      </c>
    </row>
    <row r="111" spans="2:10" x14ac:dyDescent="0.25">
      <c r="B111" t="s">
        <v>29</v>
      </c>
      <c r="C111" t="s">
        <v>136</v>
      </c>
      <c r="D111" t="s">
        <v>77</v>
      </c>
      <c r="E111" t="s">
        <v>129</v>
      </c>
      <c r="F111" s="1">
        <v>1073.75</v>
      </c>
      <c r="G111" s="1">
        <v>2647.3333333333335</v>
      </c>
      <c r="H111" s="1">
        <f t="shared" si="1"/>
        <v>3721.0833333333335</v>
      </c>
      <c r="I111" s="1">
        <v>2395.1200000000003</v>
      </c>
      <c r="J111" t="s">
        <v>562</v>
      </c>
    </row>
    <row r="112" spans="2:10" x14ac:dyDescent="0.25">
      <c r="B112" t="s">
        <v>29</v>
      </c>
      <c r="C112" t="s">
        <v>137</v>
      </c>
      <c r="D112" t="s">
        <v>77</v>
      </c>
      <c r="E112" t="s">
        <v>129</v>
      </c>
      <c r="F112" s="1">
        <v>1211.75</v>
      </c>
      <c r="G112" s="1">
        <v>544.25</v>
      </c>
      <c r="H112" s="1">
        <f t="shared" si="1"/>
        <v>1756</v>
      </c>
      <c r="I112" s="1">
        <v>1983.8700000000001</v>
      </c>
      <c r="J112" t="s">
        <v>562</v>
      </c>
    </row>
    <row r="113" spans="2:10" x14ac:dyDescent="0.25">
      <c r="B113" t="s">
        <v>29</v>
      </c>
      <c r="C113" t="s">
        <v>138</v>
      </c>
      <c r="D113" t="s">
        <v>77</v>
      </c>
      <c r="E113" t="s">
        <v>129</v>
      </c>
      <c r="F113" s="1">
        <v>1231.4166666666667</v>
      </c>
      <c r="G113" s="1">
        <v>1591.9166666666667</v>
      </c>
      <c r="H113" s="1">
        <f t="shared" si="1"/>
        <v>2823.3333333333335</v>
      </c>
      <c r="I113" s="1">
        <v>3840.84</v>
      </c>
      <c r="J113" t="s">
        <v>562</v>
      </c>
    </row>
    <row r="114" spans="2:10" x14ac:dyDescent="0.25">
      <c r="B114" t="s">
        <v>16</v>
      </c>
      <c r="C114" t="s">
        <v>139</v>
      </c>
      <c r="D114" t="s">
        <v>77</v>
      </c>
      <c r="E114" t="s">
        <v>129</v>
      </c>
      <c r="F114" s="1">
        <v>851.75</v>
      </c>
      <c r="G114" s="1">
        <v>684.66666666666663</v>
      </c>
      <c r="H114" s="1">
        <f t="shared" si="1"/>
        <v>1536.4166666666665</v>
      </c>
      <c r="I114" s="1">
        <v>2520.14</v>
      </c>
      <c r="J114" t="s">
        <v>562</v>
      </c>
    </row>
    <row r="115" spans="2:10" x14ac:dyDescent="0.25">
      <c r="B115" t="s">
        <v>44</v>
      </c>
      <c r="C115" t="s">
        <v>140</v>
      </c>
      <c r="D115" t="s">
        <v>77</v>
      </c>
      <c r="E115" t="s">
        <v>129</v>
      </c>
      <c r="F115" s="1">
        <v>14405.833333333334</v>
      </c>
      <c r="G115" s="1">
        <v>6363.583333333333</v>
      </c>
      <c r="H115" s="1">
        <f t="shared" si="1"/>
        <v>20769.416666666668</v>
      </c>
      <c r="I115" s="1">
        <v>20642.87</v>
      </c>
      <c r="J115" t="s">
        <v>561</v>
      </c>
    </row>
    <row r="116" spans="2:10" x14ac:dyDescent="0.25">
      <c r="B116" t="s">
        <v>24</v>
      </c>
      <c r="C116" t="s">
        <v>141</v>
      </c>
      <c r="D116" t="s">
        <v>77</v>
      </c>
      <c r="E116" t="s">
        <v>129</v>
      </c>
      <c r="F116" s="1">
        <v>8.3333333333333329E-2</v>
      </c>
      <c r="G116" s="1">
        <v>8.3333333333333329E-2</v>
      </c>
      <c r="H116" s="1">
        <f t="shared" si="1"/>
        <v>0.16666666666666666</v>
      </c>
      <c r="I116" s="1">
        <v>0</v>
      </c>
      <c r="J116" t="s">
        <v>566</v>
      </c>
    </row>
    <row r="117" spans="2:10" x14ac:dyDescent="0.25">
      <c r="B117" t="s">
        <v>24</v>
      </c>
      <c r="C117" t="s">
        <v>142</v>
      </c>
      <c r="D117" t="s">
        <v>77</v>
      </c>
      <c r="E117" t="s">
        <v>129</v>
      </c>
      <c r="F117" s="1">
        <v>8.3333333333333329E-2</v>
      </c>
      <c r="G117" s="1">
        <v>8.3333333333333329E-2</v>
      </c>
      <c r="H117" s="1">
        <f t="shared" si="1"/>
        <v>0.16666666666666666</v>
      </c>
      <c r="I117" s="1">
        <v>0</v>
      </c>
      <c r="J117" t="s">
        <v>566</v>
      </c>
    </row>
    <row r="118" spans="2:10" x14ac:dyDescent="0.25">
      <c r="B118" t="s">
        <v>24</v>
      </c>
      <c r="C118" t="s">
        <v>143</v>
      </c>
      <c r="D118" t="s">
        <v>77</v>
      </c>
      <c r="E118" t="s">
        <v>129</v>
      </c>
      <c r="F118" s="1">
        <v>8.3333333333333329E-2</v>
      </c>
      <c r="G118" s="1">
        <v>8.3333333333333329E-2</v>
      </c>
      <c r="H118" s="1">
        <f t="shared" si="1"/>
        <v>0.16666666666666666</v>
      </c>
      <c r="I118" s="1">
        <v>0</v>
      </c>
      <c r="J118" t="s">
        <v>566</v>
      </c>
    </row>
    <row r="119" spans="2:10" x14ac:dyDescent="0.25">
      <c r="B119" t="s">
        <v>29</v>
      </c>
      <c r="C119" t="s">
        <v>144</v>
      </c>
      <c r="D119" t="s">
        <v>77</v>
      </c>
      <c r="E119" t="s">
        <v>145</v>
      </c>
      <c r="F119" s="1">
        <v>5160.75</v>
      </c>
      <c r="G119" s="1">
        <v>3034.8333333333335</v>
      </c>
      <c r="H119" s="1">
        <f t="shared" si="1"/>
        <v>8195.5833333333339</v>
      </c>
      <c r="I119" s="1">
        <v>10431.18</v>
      </c>
      <c r="J119" t="s">
        <v>562</v>
      </c>
    </row>
    <row r="120" spans="2:10" x14ac:dyDescent="0.25">
      <c r="B120" t="s">
        <v>29</v>
      </c>
      <c r="C120" t="s">
        <v>146</v>
      </c>
      <c r="D120" t="s">
        <v>77</v>
      </c>
      <c r="E120" t="s">
        <v>145</v>
      </c>
      <c r="F120" s="1">
        <v>1071.1666666666667</v>
      </c>
      <c r="G120" s="1">
        <v>959.25</v>
      </c>
      <c r="H120" s="1">
        <f t="shared" si="1"/>
        <v>2030.4166666666667</v>
      </c>
      <c r="I120" s="1">
        <v>2403.11</v>
      </c>
      <c r="J120" t="s">
        <v>562</v>
      </c>
    </row>
    <row r="121" spans="2:10" x14ac:dyDescent="0.25">
      <c r="B121" t="s">
        <v>29</v>
      </c>
      <c r="C121" t="s">
        <v>147</v>
      </c>
      <c r="D121" t="s">
        <v>77</v>
      </c>
      <c r="E121" t="s">
        <v>145</v>
      </c>
      <c r="F121" s="1">
        <v>3661.5</v>
      </c>
      <c r="G121" s="1">
        <v>3291.6666666666665</v>
      </c>
      <c r="H121" s="1">
        <f t="shared" si="1"/>
        <v>6953.1666666666661</v>
      </c>
      <c r="I121" s="1">
        <v>11452.96</v>
      </c>
      <c r="J121" t="s">
        <v>562</v>
      </c>
    </row>
    <row r="122" spans="2:10" x14ac:dyDescent="0.25">
      <c r="B122" t="s">
        <v>29</v>
      </c>
      <c r="C122" t="s">
        <v>148</v>
      </c>
      <c r="D122" t="s">
        <v>77</v>
      </c>
      <c r="E122" t="s">
        <v>145</v>
      </c>
      <c r="F122" s="1">
        <v>1846.3333333333333</v>
      </c>
      <c r="G122" s="1">
        <v>1263.6666666666667</v>
      </c>
      <c r="H122" s="1">
        <f t="shared" si="1"/>
        <v>3110</v>
      </c>
      <c r="I122" s="1">
        <v>4268.07</v>
      </c>
      <c r="J122" t="s">
        <v>562</v>
      </c>
    </row>
    <row r="123" spans="2:10" x14ac:dyDescent="0.25">
      <c r="B123" t="s">
        <v>29</v>
      </c>
      <c r="C123" t="s">
        <v>149</v>
      </c>
      <c r="D123" t="s">
        <v>77</v>
      </c>
      <c r="E123" t="s">
        <v>145</v>
      </c>
      <c r="F123" s="1">
        <v>1156.3333333333333</v>
      </c>
      <c r="G123" s="1">
        <v>1272.9166666666667</v>
      </c>
      <c r="H123" s="1">
        <f t="shared" si="1"/>
        <v>2429.25</v>
      </c>
      <c r="I123" s="1">
        <v>4520.7733333333335</v>
      </c>
      <c r="J123" t="s">
        <v>562</v>
      </c>
    </row>
    <row r="124" spans="2:10" x14ac:dyDescent="0.25">
      <c r="B124" t="s">
        <v>29</v>
      </c>
      <c r="C124" t="s">
        <v>150</v>
      </c>
      <c r="D124" t="s">
        <v>77</v>
      </c>
      <c r="E124" t="s">
        <v>145</v>
      </c>
      <c r="F124" s="1">
        <v>5545.5</v>
      </c>
      <c r="G124" s="1">
        <v>1976.1666666666667</v>
      </c>
      <c r="H124" s="1">
        <f t="shared" si="1"/>
        <v>7521.666666666667</v>
      </c>
      <c r="I124" s="1">
        <v>11703.783333333333</v>
      </c>
      <c r="J124" t="s">
        <v>562</v>
      </c>
    </row>
    <row r="125" spans="2:10" x14ac:dyDescent="0.25">
      <c r="B125" t="s">
        <v>29</v>
      </c>
      <c r="C125" t="s">
        <v>151</v>
      </c>
      <c r="D125" t="s">
        <v>77</v>
      </c>
      <c r="E125" t="s">
        <v>145</v>
      </c>
      <c r="F125" s="1">
        <v>3968</v>
      </c>
      <c r="G125" s="1">
        <v>4668.333333333333</v>
      </c>
      <c r="H125" s="1">
        <f t="shared" si="1"/>
        <v>8636.3333333333321</v>
      </c>
      <c r="I125" s="1">
        <v>8048.9066666666668</v>
      </c>
      <c r="J125" t="s">
        <v>562</v>
      </c>
    </row>
    <row r="126" spans="2:10" x14ac:dyDescent="0.25">
      <c r="B126" t="s">
        <v>29</v>
      </c>
      <c r="C126" t="s">
        <v>152</v>
      </c>
      <c r="D126" t="s">
        <v>77</v>
      </c>
      <c r="E126" t="s">
        <v>145</v>
      </c>
      <c r="F126" s="1">
        <v>4355.25</v>
      </c>
      <c r="G126" s="1">
        <v>1990.4166666666667</v>
      </c>
      <c r="H126" s="1">
        <f t="shared" si="1"/>
        <v>6345.666666666667</v>
      </c>
      <c r="I126" s="1">
        <v>7639.2233333333324</v>
      </c>
      <c r="J126" t="s">
        <v>562</v>
      </c>
    </row>
    <row r="127" spans="2:10" x14ac:dyDescent="0.25">
      <c r="B127" t="s">
        <v>29</v>
      </c>
      <c r="C127" t="s">
        <v>153</v>
      </c>
      <c r="D127" t="s">
        <v>77</v>
      </c>
      <c r="E127" t="s">
        <v>145</v>
      </c>
      <c r="F127" s="1">
        <v>1314.0833333333333</v>
      </c>
      <c r="G127" s="1">
        <v>2754.1666666666665</v>
      </c>
      <c r="H127" s="1">
        <f t="shared" si="1"/>
        <v>4068.25</v>
      </c>
      <c r="I127" s="1">
        <v>5417.69</v>
      </c>
      <c r="J127" t="s">
        <v>562</v>
      </c>
    </row>
    <row r="128" spans="2:10" x14ac:dyDescent="0.25">
      <c r="B128" t="s">
        <v>29</v>
      </c>
      <c r="C128" t="s">
        <v>154</v>
      </c>
      <c r="D128" t="s">
        <v>77</v>
      </c>
      <c r="E128" t="s">
        <v>145</v>
      </c>
      <c r="F128" s="1">
        <v>3191.4166666666665</v>
      </c>
      <c r="G128" s="1">
        <v>3350.1666666666665</v>
      </c>
      <c r="H128" s="1">
        <f t="shared" si="1"/>
        <v>6541.583333333333</v>
      </c>
      <c r="I128" s="1">
        <v>9431.9599999999991</v>
      </c>
      <c r="J128" t="s">
        <v>562</v>
      </c>
    </row>
    <row r="129" spans="2:10" x14ac:dyDescent="0.25">
      <c r="B129" t="s">
        <v>44</v>
      </c>
      <c r="C129" t="s">
        <v>155</v>
      </c>
      <c r="D129" t="s">
        <v>77</v>
      </c>
      <c r="E129" t="s">
        <v>145</v>
      </c>
      <c r="F129" s="1">
        <v>3523.0833333333335</v>
      </c>
      <c r="G129" s="1">
        <v>5285.833333333333</v>
      </c>
      <c r="H129" s="1">
        <f t="shared" si="1"/>
        <v>8808.9166666666661</v>
      </c>
      <c r="I129" s="1">
        <v>8899.92</v>
      </c>
      <c r="J129" t="s">
        <v>561</v>
      </c>
    </row>
    <row r="130" spans="2:10" x14ac:dyDescent="0.25">
      <c r="B130" t="s">
        <v>156</v>
      </c>
      <c r="C130" t="s">
        <v>157</v>
      </c>
      <c r="D130" t="s">
        <v>158</v>
      </c>
      <c r="E130" t="s">
        <v>159</v>
      </c>
      <c r="F130" s="1">
        <v>2311.9166666666665</v>
      </c>
      <c r="G130" s="1">
        <v>452.16666666666669</v>
      </c>
      <c r="H130" s="1">
        <f t="shared" si="1"/>
        <v>2764.083333333333</v>
      </c>
      <c r="I130" s="1">
        <v>4923.72</v>
      </c>
      <c r="J130" t="s">
        <v>559</v>
      </c>
    </row>
    <row r="131" spans="2:10" x14ac:dyDescent="0.25">
      <c r="B131" t="s">
        <v>156</v>
      </c>
      <c r="C131" t="s">
        <v>160</v>
      </c>
      <c r="D131" t="s">
        <v>158</v>
      </c>
      <c r="E131" t="s">
        <v>159</v>
      </c>
      <c r="F131" s="1">
        <v>7782.333333333333</v>
      </c>
      <c r="G131" s="1">
        <v>1481.1666666666667</v>
      </c>
      <c r="H131" s="1">
        <f t="shared" si="1"/>
        <v>9263.5</v>
      </c>
      <c r="I131" s="1">
        <v>11948.340000000002</v>
      </c>
      <c r="J131" t="s">
        <v>559</v>
      </c>
    </row>
    <row r="132" spans="2:10" x14ac:dyDescent="0.25">
      <c r="B132" t="s">
        <v>156</v>
      </c>
      <c r="C132" t="s">
        <v>161</v>
      </c>
      <c r="D132" t="s">
        <v>158</v>
      </c>
      <c r="E132" t="s">
        <v>159</v>
      </c>
      <c r="F132" s="1">
        <v>1156.6666666666667</v>
      </c>
      <c r="G132" s="1">
        <v>119.25</v>
      </c>
      <c r="H132" s="1">
        <f t="shared" si="1"/>
        <v>1275.9166666666667</v>
      </c>
      <c r="I132" s="1">
        <v>2335.1166666666668</v>
      </c>
      <c r="J132" t="s">
        <v>562</v>
      </c>
    </row>
    <row r="133" spans="2:10" x14ac:dyDescent="0.25">
      <c r="B133" t="s">
        <v>16</v>
      </c>
      <c r="C133" t="s">
        <v>162</v>
      </c>
      <c r="D133" t="s">
        <v>158</v>
      </c>
      <c r="E133" t="s">
        <v>159</v>
      </c>
      <c r="F133" s="1">
        <v>14059.916666666666</v>
      </c>
      <c r="G133" s="1">
        <v>1289</v>
      </c>
      <c r="H133" s="1">
        <f t="shared" si="1"/>
        <v>15348.916666666666</v>
      </c>
      <c r="I133" s="1">
        <v>20978.45</v>
      </c>
      <c r="J133" t="s">
        <v>559</v>
      </c>
    </row>
    <row r="134" spans="2:10" x14ac:dyDescent="0.25">
      <c r="B134" t="s">
        <v>22</v>
      </c>
      <c r="C134" t="s">
        <v>163</v>
      </c>
      <c r="D134" t="s">
        <v>158</v>
      </c>
      <c r="E134" t="s">
        <v>159</v>
      </c>
      <c r="F134" s="1">
        <v>58580.75</v>
      </c>
      <c r="G134" s="1">
        <v>8.3333333333333329E-2</v>
      </c>
      <c r="H134" s="1">
        <f t="shared" si="1"/>
        <v>58580.833333333336</v>
      </c>
      <c r="I134" s="1">
        <v>36460.876666666671</v>
      </c>
      <c r="J134" t="s">
        <v>560</v>
      </c>
    </row>
    <row r="135" spans="2:10" x14ac:dyDescent="0.25">
      <c r="B135" t="s">
        <v>164</v>
      </c>
      <c r="C135" t="s">
        <v>165</v>
      </c>
      <c r="D135" t="s">
        <v>158</v>
      </c>
      <c r="E135" t="s">
        <v>159</v>
      </c>
      <c r="F135" s="1">
        <v>13251.916666666666</v>
      </c>
      <c r="G135" s="1">
        <v>13500.75</v>
      </c>
      <c r="H135" s="1">
        <f t="shared" si="1"/>
        <v>26752.666666666664</v>
      </c>
      <c r="I135" s="1">
        <v>27109.756666666664</v>
      </c>
      <c r="J135" t="s">
        <v>561</v>
      </c>
    </row>
    <row r="136" spans="2:10" x14ac:dyDescent="0.25">
      <c r="B136" t="s">
        <v>29</v>
      </c>
      <c r="C136" t="s">
        <v>166</v>
      </c>
      <c r="D136" t="s">
        <v>167</v>
      </c>
      <c r="E136" t="s">
        <v>168</v>
      </c>
      <c r="F136" s="1">
        <v>3734.0833333333335</v>
      </c>
      <c r="G136" s="1">
        <v>1433.75</v>
      </c>
      <c r="H136" s="1">
        <f t="shared" si="1"/>
        <v>5167.8333333333339</v>
      </c>
      <c r="I136" s="1">
        <v>1804.0166666666667</v>
      </c>
      <c r="J136" t="s">
        <v>562</v>
      </c>
    </row>
    <row r="137" spans="2:10" x14ac:dyDescent="0.25">
      <c r="B137" t="s">
        <v>29</v>
      </c>
      <c r="C137" t="s">
        <v>169</v>
      </c>
      <c r="D137" t="s">
        <v>167</v>
      </c>
      <c r="E137" t="s">
        <v>170</v>
      </c>
      <c r="F137" s="1">
        <v>7099.166666666667</v>
      </c>
      <c r="G137" s="1">
        <v>2110.25</v>
      </c>
      <c r="H137" s="1">
        <f t="shared" si="1"/>
        <v>9209.4166666666679</v>
      </c>
      <c r="I137" s="1">
        <v>12404.866666666667</v>
      </c>
      <c r="J137" t="s">
        <v>559</v>
      </c>
    </row>
    <row r="138" spans="2:10" x14ac:dyDescent="0.25">
      <c r="B138" t="s">
        <v>29</v>
      </c>
      <c r="C138" t="s">
        <v>171</v>
      </c>
      <c r="D138" t="s">
        <v>167</v>
      </c>
      <c r="E138" t="s">
        <v>170</v>
      </c>
      <c r="F138" s="1">
        <v>5130.75</v>
      </c>
      <c r="G138" s="1">
        <v>2168.9166666666665</v>
      </c>
      <c r="H138" s="1">
        <f t="shared" si="1"/>
        <v>7299.6666666666661</v>
      </c>
      <c r="I138" s="1">
        <v>7903.833333333333</v>
      </c>
      <c r="J138" t="s">
        <v>559</v>
      </c>
    </row>
    <row r="139" spans="2:10" x14ac:dyDescent="0.25">
      <c r="B139" t="s">
        <v>29</v>
      </c>
      <c r="C139" t="s">
        <v>172</v>
      </c>
      <c r="D139" t="s">
        <v>167</v>
      </c>
      <c r="E139" t="s">
        <v>170</v>
      </c>
      <c r="F139" s="1">
        <v>4529.666666666667</v>
      </c>
      <c r="G139" s="1">
        <v>2778.25</v>
      </c>
      <c r="H139" s="1">
        <f t="shared" si="1"/>
        <v>7307.916666666667</v>
      </c>
      <c r="I139" s="1">
        <v>11006.303333333335</v>
      </c>
      <c r="J139" t="s">
        <v>559</v>
      </c>
    </row>
    <row r="140" spans="2:10" x14ac:dyDescent="0.25">
      <c r="B140" t="s">
        <v>29</v>
      </c>
      <c r="C140" t="s">
        <v>173</v>
      </c>
      <c r="D140" t="s">
        <v>167</v>
      </c>
      <c r="E140" t="s">
        <v>170</v>
      </c>
      <c r="F140" s="1">
        <v>5797</v>
      </c>
      <c r="G140" s="1">
        <v>1904.3333333333333</v>
      </c>
      <c r="H140" s="1">
        <f t="shared" si="1"/>
        <v>7701.333333333333</v>
      </c>
      <c r="I140" s="1">
        <v>12345.803333333335</v>
      </c>
      <c r="J140" t="s">
        <v>559</v>
      </c>
    </row>
    <row r="141" spans="2:10" x14ac:dyDescent="0.25">
      <c r="B141" t="s">
        <v>29</v>
      </c>
      <c r="C141" t="s">
        <v>174</v>
      </c>
      <c r="D141" t="s">
        <v>167</v>
      </c>
      <c r="E141" t="s">
        <v>170</v>
      </c>
      <c r="F141" s="1">
        <v>3812.9166666666665</v>
      </c>
      <c r="G141" s="1">
        <v>3213.4166666666665</v>
      </c>
      <c r="H141" s="1">
        <f t="shared" si="1"/>
        <v>7026.333333333333</v>
      </c>
      <c r="I141" s="1">
        <v>9048.5966666666664</v>
      </c>
      <c r="J141" t="s">
        <v>559</v>
      </c>
    </row>
    <row r="142" spans="2:10" x14ac:dyDescent="0.25">
      <c r="B142" t="s">
        <v>29</v>
      </c>
      <c r="C142" t="s">
        <v>175</v>
      </c>
      <c r="D142" t="s">
        <v>167</v>
      </c>
      <c r="E142" t="s">
        <v>170</v>
      </c>
      <c r="F142" s="1">
        <v>18.833333333333332</v>
      </c>
      <c r="G142" s="1">
        <v>56.25</v>
      </c>
      <c r="H142" s="1">
        <f t="shared" si="1"/>
        <v>75.083333333333329</v>
      </c>
      <c r="I142" s="1">
        <v>44.806666666666672</v>
      </c>
      <c r="J142" t="s">
        <v>566</v>
      </c>
    </row>
    <row r="143" spans="2:10" x14ac:dyDescent="0.25">
      <c r="B143" t="s">
        <v>29</v>
      </c>
      <c r="C143" t="s">
        <v>176</v>
      </c>
      <c r="D143" t="s">
        <v>167</v>
      </c>
      <c r="E143" t="s">
        <v>170</v>
      </c>
      <c r="F143" s="1">
        <v>1809.5</v>
      </c>
      <c r="G143" s="1">
        <v>2393.25</v>
      </c>
      <c r="H143" s="1">
        <f t="shared" si="1"/>
        <v>4202.75</v>
      </c>
      <c r="I143" s="1">
        <v>3308.7999999999997</v>
      </c>
      <c r="J143" t="s">
        <v>562</v>
      </c>
    </row>
    <row r="144" spans="2:10" x14ac:dyDescent="0.25">
      <c r="B144" t="s">
        <v>29</v>
      </c>
      <c r="C144" t="s">
        <v>177</v>
      </c>
      <c r="D144" t="s">
        <v>167</v>
      </c>
      <c r="E144" t="s">
        <v>170</v>
      </c>
      <c r="F144" s="1">
        <v>2717</v>
      </c>
      <c r="G144" s="1">
        <v>988.41666666666663</v>
      </c>
      <c r="H144" s="1">
        <f t="shared" si="1"/>
        <v>3705.4166666666665</v>
      </c>
      <c r="I144" s="1">
        <v>5765.02</v>
      </c>
      <c r="J144" t="s">
        <v>559</v>
      </c>
    </row>
    <row r="145" spans="2:10" x14ac:dyDescent="0.25">
      <c r="B145" t="s">
        <v>178</v>
      </c>
      <c r="C145" t="s">
        <v>179</v>
      </c>
      <c r="D145" t="s">
        <v>167</v>
      </c>
      <c r="E145" t="s">
        <v>170</v>
      </c>
      <c r="F145" s="1">
        <v>3433</v>
      </c>
      <c r="G145" s="1">
        <v>2955.9166666666665</v>
      </c>
      <c r="H145" s="1">
        <f t="shared" si="1"/>
        <v>6388.9166666666661</v>
      </c>
      <c r="I145" s="1">
        <v>11294.726666666667</v>
      </c>
      <c r="J145" t="s">
        <v>563</v>
      </c>
    </row>
    <row r="146" spans="2:10" x14ac:dyDescent="0.25">
      <c r="B146" t="s">
        <v>22</v>
      </c>
      <c r="C146" t="s">
        <v>180</v>
      </c>
      <c r="D146" t="s">
        <v>167</v>
      </c>
      <c r="E146" t="s">
        <v>170</v>
      </c>
      <c r="F146" s="1">
        <v>16014.416666666666</v>
      </c>
      <c r="G146" s="1">
        <v>8.3333333333333329E-2</v>
      </c>
      <c r="H146" s="1">
        <f t="shared" ref="H146:H209" si="2">F146+G146</f>
        <v>16014.5</v>
      </c>
      <c r="I146" s="1">
        <v>16014.5</v>
      </c>
      <c r="J146" t="s">
        <v>566</v>
      </c>
    </row>
    <row r="147" spans="2:10" x14ac:dyDescent="0.25">
      <c r="B147" t="s">
        <v>44</v>
      </c>
      <c r="C147" t="s">
        <v>181</v>
      </c>
      <c r="D147" t="s">
        <v>167</v>
      </c>
      <c r="E147" t="s">
        <v>170</v>
      </c>
      <c r="F147" s="1">
        <v>6139.75</v>
      </c>
      <c r="G147" s="1">
        <v>34548.916666666664</v>
      </c>
      <c r="H147" s="1">
        <f t="shared" si="2"/>
        <v>40688.666666666664</v>
      </c>
      <c r="I147" s="1">
        <v>40688.666666666664</v>
      </c>
      <c r="J147" t="s">
        <v>560</v>
      </c>
    </row>
    <row r="148" spans="2:10" x14ac:dyDescent="0.25">
      <c r="B148" t="s">
        <v>24</v>
      </c>
      <c r="C148" t="s">
        <v>182</v>
      </c>
      <c r="D148" t="s">
        <v>167</v>
      </c>
      <c r="E148" t="s">
        <v>170</v>
      </c>
      <c r="F148" s="1">
        <v>8.3333333333333329E-2</v>
      </c>
      <c r="G148" s="1">
        <v>8.3333333333333329E-2</v>
      </c>
      <c r="H148" s="1">
        <f t="shared" si="2"/>
        <v>0.16666666666666666</v>
      </c>
      <c r="I148" s="1">
        <v>0</v>
      </c>
      <c r="J148" t="s">
        <v>564</v>
      </c>
    </row>
    <row r="149" spans="2:10" x14ac:dyDescent="0.25">
      <c r="B149" t="s">
        <v>24</v>
      </c>
      <c r="C149" t="s">
        <v>183</v>
      </c>
      <c r="D149" t="s">
        <v>167</v>
      </c>
      <c r="E149" t="s">
        <v>170</v>
      </c>
      <c r="F149" s="1">
        <v>94.583333333333329</v>
      </c>
      <c r="G149" s="1">
        <v>8.3333333333333329E-2</v>
      </c>
      <c r="H149" s="1">
        <f t="shared" si="2"/>
        <v>94.666666666666657</v>
      </c>
      <c r="I149" s="1">
        <v>0</v>
      </c>
      <c r="J149" t="s">
        <v>564</v>
      </c>
    </row>
    <row r="150" spans="2:10" x14ac:dyDescent="0.25">
      <c r="B150" t="s">
        <v>24</v>
      </c>
      <c r="C150" t="s">
        <v>184</v>
      </c>
      <c r="D150" t="s">
        <v>167</v>
      </c>
      <c r="E150" t="s">
        <v>170</v>
      </c>
      <c r="F150" s="1">
        <v>8.3333333333333329E-2</v>
      </c>
      <c r="G150" s="1">
        <v>8.3333333333333329E-2</v>
      </c>
      <c r="H150" s="1">
        <f t="shared" si="2"/>
        <v>0.16666666666666666</v>
      </c>
      <c r="I150" s="1">
        <v>0</v>
      </c>
      <c r="J150" t="s">
        <v>566</v>
      </c>
    </row>
    <row r="151" spans="2:10" x14ac:dyDescent="0.25">
      <c r="B151" t="s">
        <v>24</v>
      </c>
      <c r="C151" t="s">
        <v>185</v>
      </c>
      <c r="D151" t="s">
        <v>167</v>
      </c>
      <c r="E151" t="s">
        <v>170</v>
      </c>
      <c r="F151" s="1">
        <v>28.416666666666668</v>
      </c>
      <c r="G151" s="1">
        <v>8.3333333333333329E-2</v>
      </c>
      <c r="H151" s="1">
        <f t="shared" si="2"/>
        <v>28.5</v>
      </c>
      <c r="I151" s="1">
        <v>0</v>
      </c>
      <c r="J151" t="s">
        <v>566</v>
      </c>
    </row>
    <row r="152" spans="2:10" x14ac:dyDescent="0.25">
      <c r="B152" t="s">
        <v>24</v>
      </c>
      <c r="C152" t="s">
        <v>186</v>
      </c>
      <c r="D152" t="s">
        <v>167</v>
      </c>
      <c r="E152" t="s">
        <v>170</v>
      </c>
      <c r="F152" s="1">
        <v>72.666666666666671</v>
      </c>
      <c r="G152" s="1">
        <v>8.3333333333333329E-2</v>
      </c>
      <c r="H152" s="1">
        <f t="shared" si="2"/>
        <v>72.75</v>
      </c>
      <c r="I152" s="1">
        <v>5.0133333333333328</v>
      </c>
      <c r="J152" t="s">
        <v>566</v>
      </c>
    </row>
    <row r="153" spans="2:10" x14ac:dyDescent="0.25">
      <c r="B153" t="s">
        <v>24</v>
      </c>
      <c r="C153" t="s">
        <v>187</v>
      </c>
      <c r="D153" t="s">
        <v>167</v>
      </c>
      <c r="E153" t="s">
        <v>170</v>
      </c>
      <c r="F153" s="1">
        <v>50</v>
      </c>
      <c r="G153" s="1">
        <v>8.3333333333333329E-2</v>
      </c>
      <c r="H153" s="1">
        <f t="shared" si="2"/>
        <v>50.083333333333336</v>
      </c>
      <c r="I153" s="1">
        <v>46.53</v>
      </c>
      <c r="J153" t="s">
        <v>566</v>
      </c>
    </row>
    <row r="154" spans="2:10" x14ac:dyDescent="0.25">
      <c r="B154" t="s">
        <v>24</v>
      </c>
      <c r="C154" t="s">
        <v>188</v>
      </c>
      <c r="D154" t="s">
        <v>167</v>
      </c>
      <c r="E154" t="s">
        <v>170</v>
      </c>
      <c r="F154" s="1">
        <v>89.666666666666671</v>
      </c>
      <c r="G154" s="1">
        <v>8.3333333333333329E-2</v>
      </c>
      <c r="H154" s="1">
        <f t="shared" si="2"/>
        <v>89.75</v>
      </c>
      <c r="I154" s="1">
        <v>0</v>
      </c>
      <c r="J154" t="s">
        <v>564</v>
      </c>
    </row>
    <row r="155" spans="2:10" x14ac:dyDescent="0.25">
      <c r="B155" t="s">
        <v>24</v>
      </c>
      <c r="C155" t="s">
        <v>189</v>
      </c>
      <c r="D155" t="s">
        <v>167</v>
      </c>
      <c r="E155" t="s">
        <v>170</v>
      </c>
      <c r="F155" s="1">
        <v>8.3333333333333329E-2</v>
      </c>
      <c r="G155" s="1">
        <v>8.3333333333333329E-2</v>
      </c>
      <c r="H155" s="1">
        <f t="shared" si="2"/>
        <v>0.16666666666666666</v>
      </c>
      <c r="I155" s="1">
        <v>0</v>
      </c>
      <c r="J155" t="s">
        <v>566</v>
      </c>
    </row>
    <row r="156" spans="2:10" x14ac:dyDescent="0.25">
      <c r="B156" t="s">
        <v>24</v>
      </c>
      <c r="C156" t="s">
        <v>190</v>
      </c>
      <c r="D156" t="s">
        <v>167</v>
      </c>
      <c r="E156" t="s">
        <v>170</v>
      </c>
      <c r="F156" s="1">
        <v>8.3333333333333329E-2</v>
      </c>
      <c r="G156" s="1">
        <v>8.3333333333333329E-2</v>
      </c>
      <c r="H156" s="1">
        <f t="shared" si="2"/>
        <v>0.16666666666666666</v>
      </c>
      <c r="I156" s="1">
        <v>0</v>
      </c>
      <c r="J156" t="s">
        <v>566</v>
      </c>
    </row>
    <row r="157" spans="2:10" x14ac:dyDescent="0.25">
      <c r="B157" t="s">
        <v>29</v>
      </c>
      <c r="C157" t="s">
        <v>191</v>
      </c>
      <c r="D157" t="s">
        <v>192</v>
      </c>
      <c r="E157" t="s">
        <v>193</v>
      </c>
      <c r="F157" s="1">
        <v>952.5</v>
      </c>
      <c r="G157" s="1">
        <v>552.5</v>
      </c>
      <c r="H157" s="1">
        <f t="shared" si="2"/>
        <v>1505</v>
      </c>
      <c r="I157" s="1">
        <v>2705.1633333333334</v>
      </c>
      <c r="J157" t="s">
        <v>562</v>
      </c>
    </row>
    <row r="158" spans="2:10" x14ac:dyDescent="0.25">
      <c r="B158" t="s">
        <v>29</v>
      </c>
      <c r="C158" t="s">
        <v>194</v>
      </c>
      <c r="D158" t="s">
        <v>192</v>
      </c>
      <c r="E158" t="s">
        <v>193</v>
      </c>
      <c r="F158" s="1">
        <v>526.25</v>
      </c>
      <c r="G158" s="1">
        <v>55.166666666666664</v>
      </c>
      <c r="H158" s="1">
        <f t="shared" si="2"/>
        <v>581.41666666666663</v>
      </c>
      <c r="I158" s="1">
        <v>298.60666666666663</v>
      </c>
      <c r="J158" t="s">
        <v>562</v>
      </c>
    </row>
    <row r="159" spans="2:10" x14ac:dyDescent="0.25">
      <c r="B159" t="s">
        <v>29</v>
      </c>
      <c r="C159" t="s">
        <v>195</v>
      </c>
      <c r="D159" t="s">
        <v>192</v>
      </c>
      <c r="E159" t="s">
        <v>193</v>
      </c>
      <c r="F159" s="1">
        <v>880.83333333333337</v>
      </c>
      <c r="G159" s="1">
        <v>471.75</v>
      </c>
      <c r="H159" s="1">
        <f t="shared" si="2"/>
        <v>1352.5833333333335</v>
      </c>
      <c r="I159" s="1">
        <v>1514.9666666666665</v>
      </c>
      <c r="J159" t="s">
        <v>566</v>
      </c>
    </row>
    <row r="160" spans="2:10" x14ac:dyDescent="0.25">
      <c r="B160" t="s">
        <v>29</v>
      </c>
      <c r="C160" t="s">
        <v>196</v>
      </c>
      <c r="D160" t="s">
        <v>192</v>
      </c>
      <c r="E160" t="s">
        <v>193</v>
      </c>
      <c r="F160" s="1">
        <v>452.33333333333331</v>
      </c>
      <c r="G160" s="1">
        <v>377</v>
      </c>
      <c r="H160" s="1">
        <f t="shared" si="2"/>
        <v>829.33333333333326</v>
      </c>
      <c r="I160" s="1">
        <v>941.56666666666661</v>
      </c>
      <c r="J160" t="s">
        <v>564</v>
      </c>
    </row>
    <row r="161" spans="2:10" x14ac:dyDescent="0.25">
      <c r="B161" t="s">
        <v>29</v>
      </c>
      <c r="C161" t="s">
        <v>197</v>
      </c>
      <c r="D161" t="s">
        <v>192</v>
      </c>
      <c r="E161" t="s">
        <v>193</v>
      </c>
      <c r="F161" s="1">
        <v>810.83333333333337</v>
      </c>
      <c r="G161" s="1">
        <v>1304.5</v>
      </c>
      <c r="H161" s="1">
        <f t="shared" si="2"/>
        <v>2115.3333333333335</v>
      </c>
      <c r="I161" s="1">
        <v>1243.9333333333334</v>
      </c>
      <c r="J161" t="s">
        <v>564</v>
      </c>
    </row>
    <row r="162" spans="2:10" x14ac:dyDescent="0.25">
      <c r="B162" t="s">
        <v>16</v>
      </c>
      <c r="C162" t="s">
        <v>198</v>
      </c>
      <c r="D162" t="s">
        <v>192</v>
      </c>
      <c r="E162" t="s">
        <v>193</v>
      </c>
      <c r="F162" s="1">
        <v>1136.75</v>
      </c>
      <c r="G162" s="1">
        <v>296.66666666666669</v>
      </c>
      <c r="H162" s="1">
        <f t="shared" si="2"/>
        <v>1433.4166666666667</v>
      </c>
      <c r="I162" s="1">
        <v>2589.3866666666668</v>
      </c>
      <c r="J162" t="s">
        <v>562</v>
      </c>
    </row>
    <row r="163" spans="2:10" x14ac:dyDescent="0.25">
      <c r="B163" t="s">
        <v>16</v>
      </c>
      <c r="C163" t="s">
        <v>199</v>
      </c>
      <c r="D163" t="s">
        <v>192</v>
      </c>
      <c r="E163" t="s">
        <v>193</v>
      </c>
      <c r="F163" s="1">
        <v>1686.6666666666667</v>
      </c>
      <c r="G163" s="1">
        <v>477.66666666666669</v>
      </c>
      <c r="H163" s="1">
        <f t="shared" si="2"/>
        <v>2164.3333333333335</v>
      </c>
      <c r="I163" s="1">
        <v>4848.206666666666</v>
      </c>
      <c r="J163" t="s">
        <v>562</v>
      </c>
    </row>
    <row r="164" spans="2:10" x14ac:dyDescent="0.25">
      <c r="B164" t="s">
        <v>22</v>
      </c>
      <c r="C164" t="s">
        <v>200</v>
      </c>
      <c r="D164" t="s">
        <v>192</v>
      </c>
      <c r="E164" t="s">
        <v>193</v>
      </c>
      <c r="F164" s="1">
        <v>46288.416666666664</v>
      </c>
      <c r="G164" s="1">
        <v>8.3333333333333329E-2</v>
      </c>
      <c r="H164" s="1">
        <f t="shared" si="2"/>
        <v>46288.5</v>
      </c>
      <c r="I164" s="1">
        <v>54567.313333333332</v>
      </c>
      <c r="J164" t="s">
        <v>560</v>
      </c>
    </row>
    <row r="165" spans="2:10" x14ac:dyDescent="0.25">
      <c r="B165" t="s">
        <v>44</v>
      </c>
      <c r="C165" t="s">
        <v>201</v>
      </c>
      <c r="D165" t="s">
        <v>192</v>
      </c>
      <c r="E165" t="s">
        <v>193</v>
      </c>
      <c r="F165" s="1">
        <v>15848</v>
      </c>
      <c r="G165" s="1">
        <v>4804</v>
      </c>
      <c r="H165" s="1">
        <f t="shared" si="2"/>
        <v>20652</v>
      </c>
      <c r="I165" s="1">
        <v>32891.696666666663</v>
      </c>
      <c r="J165" t="s">
        <v>560</v>
      </c>
    </row>
    <row r="166" spans="2:10" x14ac:dyDescent="0.25">
      <c r="B166" t="s">
        <v>24</v>
      </c>
      <c r="C166" t="s">
        <v>202</v>
      </c>
      <c r="D166" t="s">
        <v>192</v>
      </c>
      <c r="E166" t="s">
        <v>193</v>
      </c>
      <c r="F166" s="1">
        <v>8.3333333333333329E-2</v>
      </c>
      <c r="G166" s="1">
        <v>8.3333333333333329E-2</v>
      </c>
      <c r="H166" s="1">
        <f t="shared" si="2"/>
        <v>0.16666666666666666</v>
      </c>
      <c r="I166" s="1">
        <v>0</v>
      </c>
      <c r="J166" t="s">
        <v>566</v>
      </c>
    </row>
    <row r="167" spans="2:10" x14ac:dyDescent="0.25">
      <c r="B167" t="s">
        <v>24</v>
      </c>
      <c r="C167" t="s">
        <v>203</v>
      </c>
      <c r="D167" t="s">
        <v>192</v>
      </c>
      <c r="E167" t="s">
        <v>193</v>
      </c>
      <c r="F167" s="1">
        <v>8.3333333333333329E-2</v>
      </c>
      <c r="G167" s="1">
        <v>8.3333333333333329E-2</v>
      </c>
      <c r="H167" s="1">
        <f t="shared" si="2"/>
        <v>0.16666666666666666</v>
      </c>
      <c r="I167" s="1">
        <v>0</v>
      </c>
      <c r="J167" t="s">
        <v>564</v>
      </c>
    </row>
    <row r="168" spans="2:10" x14ac:dyDescent="0.25">
      <c r="B168" t="s">
        <v>29</v>
      </c>
      <c r="C168" t="s">
        <v>204</v>
      </c>
      <c r="D168" t="s">
        <v>192</v>
      </c>
      <c r="E168" t="s">
        <v>205</v>
      </c>
      <c r="F168" s="1">
        <v>1181.4166666666667</v>
      </c>
      <c r="G168" s="1">
        <v>914.83333333333337</v>
      </c>
      <c r="H168" s="1">
        <f t="shared" si="2"/>
        <v>2096.25</v>
      </c>
      <c r="I168" s="1">
        <v>1898.9566666666667</v>
      </c>
      <c r="J168" t="s">
        <v>562</v>
      </c>
    </row>
    <row r="169" spans="2:10" x14ac:dyDescent="0.25">
      <c r="B169" t="s">
        <v>29</v>
      </c>
      <c r="C169" t="s">
        <v>206</v>
      </c>
      <c r="D169" t="s">
        <v>192</v>
      </c>
      <c r="E169" t="s">
        <v>205</v>
      </c>
      <c r="F169" s="1">
        <v>3091.9166666666665</v>
      </c>
      <c r="G169" s="1">
        <v>1736.5833333333333</v>
      </c>
      <c r="H169" s="1">
        <f t="shared" si="2"/>
        <v>4828.5</v>
      </c>
      <c r="I169" s="1">
        <v>5443.2266666666665</v>
      </c>
      <c r="J169" t="s">
        <v>559</v>
      </c>
    </row>
    <row r="170" spans="2:10" x14ac:dyDescent="0.25">
      <c r="B170" t="s">
        <v>29</v>
      </c>
      <c r="C170" t="s">
        <v>207</v>
      </c>
      <c r="D170" t="s">
        <v>192</v>
      </c>
      <c r="E170" t="s">
        <v>205</v>
      </c>
      <c r="F170" s="1">
        <v>1458.9166666666667</v>
      </c>
      <c r="G170" s="1">
        <v>640.83333333333337</v>
      </c>
      <c r="H170" s="1">
        <f t="shared" si="2"/>
        <v>2099.75</v>
      </c>
      <c r="I170" s="1">
        <v>3305.9799999999996</v>
      </c>
      <c r="J170" t="s">
        <v>562</v>
      </c>
    </row>
    <row r="171" spans="2:10" x14ac:dyDescent="0.25">
      <c r="B171" t="s">
        <v>29</v>
      </c>
      <c r="C171" t="s">
        <v>208</v>
      </c>
      <c r="D171" t="s">
        <v>192</v>
      </c>
      <c r="E171" t="s">
        <v>205</v>
      </c>
      <c r="F171" s="1">
        <v>890.75</v>
      </c>
      <c r="G171" s="1">
        <v>246.41666666666666</v>
      </c>
      <c r="H171" s="1">
        <f t="shared" si="2"/>
        <v>1137.1666666666667</v>
      </c>
      <c r="I171" s="1">
        <v>1847.57</v>
      </c>
      <c r="J171" t="s">
        <v>562</v>
      </c>
    </row>
    <row r="172" spans="2:10" x14ac:dyDescent="0.25">
      <c r="B172" t="s">
        <v>29</v>
      </c>
      <c r="C172" t="s">
        <v>209</v>
      </c>
      <c r="D172" t="s">
        <v>192</v>
      </c>
      <c r="E172" t="s">
        <v>205</v>
      </c>
      <c r="F172" s="1">
        <v>3097.5</v>
      </c>
      <c r="G172" s="1">
        <v>1169.75</v>
      </c>
      <c r="H172" s="1">
        <f t="shared" si="2"/>
        <v>4267.25</v>
      </c>
      <c r="I172" s="1">
        <v>6053.2866666666669</v>
      </c>
      <c r="J172" t="s">
        <v>559</v>
      </c>
    </row>
    <row r="173" spans="2:10" x14ac:dyDescent="0.25">
      <c r="B173" t="s">
        <v>29</v>
      </c>
      <c r="C173" t="s">
        <v>210</v>
      </c>
      <c r="D173" t="s">
        <v>192</v>
      </c>
      <c r="E173" t="s">
        <v>205</v>
      </c>
      <c r="F173" s="1">
        <v>1483.3333333333333</v>
      </c>
      <c r="G173" s="1">
        <v>399.5</v>
      </c>
      <c r="H173" s="1">
        <f t="shared" si="2"/>
        <v>1882.8333333333333</v>
      </c>
      <c r="I173" s="1">
        <v>780.98333333333323</v>
      </c>
      <c r="J173" t="s">
        <v>566</v>
      </c>
    </row>
    <row r="174" spans="2:10" x14ac:dyDescent="0.25">
      <c r="B174" t="s">
        <v>44</v>
      </c>
      <c r="C174" t="s">
        <v>211</v>
      </c>
      <c r="D174" t="s">
        <v>192</v>
      </c>
      <c r="E174" t="s">
        <v>205</v>
      </c>
      <c r="F174" s="1">
        <v>10773.916666666666</v>
      </c>
      <c r="G174" s="1">
        <v>1748.6666666666667</v>
      </c>
      <c r="H174" s="1">
        <f t="shared" si="2"/>
        <v>12522.583333333332</v>
      </c>
      <c r="I174" s="1">
        <v>14113.63</v>
      </c>
      <c r="J174" t="s">
        <v>563</v>
      </c>
    </row>
    <row r="175" spans="2:10" x14ac:dyDescent="0.25">
      <c r="B175" t="s">
        <v>24</v>
      </c>
      <c r="C175" t="s">
        <v>212</v>
      </c>
      <c r="D175" t="s">
        <v>192</v>
      </c>
      <c r="E175" t="s">
        <v>205</v>
      </c>
      <c r="F175" s="1">
        <v>8.3333333333333329E-2</v>
      </c>
      <c r="G175" s="1">
        <v>8.3333333333333329E-2</v>
      </c>
      <c r="H175" s="1">
        <f t="shared" si="2"/>
        <v>0.16666666666666666</v>
      </c>
      <c r="I175" s="1">
        <v>0</v>
      </c>
      <c r="J175" t="s">
        <v>564</v>
      </c>
    </row>
    <row r="176" spans="2:10" x14ac:dyDescent="0.25">
      <c r="B176" t="s">
        <v>29</v>
      </c>
      <c r="C176" t="s">
        <v>213</v>
      </c>
      <c r="D176" t="s">
        <v>192</v>
      </c>
      <c r="E176" t="s">
        <v>214</v>
      </c>
      <c r="F176" s="1">
        <v>797.41666666666663</v>
      </c>
      <c r="G176" s="1">
        <v>63.166666666666664</v>
      </c>
      <c r="H176" s="1">
        <f t="shared" si="2"/>
        <v>860.58333333333326</v>
      </c>
      <c r="I176" s="1">
        <v>873.73</v>
      </c>
      <c r="J176" t="s">
        <v>564</v>
      </c>
    </row>
    <row r="177" spans="2:10" x14ac:dyDescent="0.25">
      <c r="B177" t="s">
        <v>29</v>
      </c>
      <c r="C177" t="s">
        <v>215</v>
      </c>
      <c r="D177" t="s">
        <v>192</v>
      </c>
      <c r="E177" t="s">
        <v>214</v>
      </c>
      <c r="F177" s="1">
        <v>2705.9166666666665</v>
      </c>
      <c r="G177" s="1">
        <v>1162.6666666666667</v>
      </c>
      <c r="H177" s="1">
        <f t="shared" si="2"/>
        <v>3868.583333333333</v>
      </c>
      <c r="I177" s="1">
        <v>4330.7366666666667</v>
      </c>
      <c r="J177" t="s">
        <v>562</v>
      </c>
    </row>
    <row r="178" spans="2:10" x14ac:dyDescent="0.25">
      <c r="B178" t="s">
        <v>29</v>
      </c>
      <c r="C178" t="s">
        <v>216</v>
      </c>
      <c r="D178" t="s">
        <v>192</v>
      </c>
      <c r="E178" t="s">
        <v>214</v>
      </c>
      <c r="F178" s="1">
        <v>4591.083333333333</v>
      </c>
      <c r="G178" s="1">
        <v>1075.9166666666667</v>
      </c>
      <c r="H178" s="1">
        <f t="shared" si="2"/>
        <v>5667</v>
      </c>
      <c r="I178" s="1">
        <v>4227.336666666667</v>
      </c>
      <c r="J178" t="s">
        <v>562</v>
      </c>
    </row>
    <row r="179" spans="2:10" x14ac:dyDescent="0.25">
      <c r="B179" t="s">
        <v>29</v>
      </c>
      <c r="C179" t="s">
        <v>217</v>
      </c>
      <c r="D179" t="s">
        <v>192</v>
      </c>
      <c r="E179" t="s">
        <v>214</v>
      </c>
      <c r="F179" s="1">
        <v>1078.5</v>
      </c>
      <c r="G179" s="1">
        <v>333.33333333333331</v>
      </c>
      <c r="H179" s="1">
        <f t="shared" si="2"/>
        <v>1411.8333333333333</v>
      </c>
      <c r="I179" s="1">
        <v>1124.5533333333333</v>
      </c>
      <c r="J179" t="s">
        <v>562</v>
      </c>
    </row>
    <row r="180" spans="2:10" x14ac:dyDescent="0.25">
      <c r="B180" t="s">
        <v>29</v>
      </c>
      <c r="C180" t="s">
        <v>218</v>
      </c>
      <c r="D180" t="s">
        <v>192</v>
      </c>
      <c r="E180" t="s">
        <v>214</v>
      </c>
      <c r="F180" s="1">
        <v>853.75</v>
      </c>
      <c r="G180" s="1">
        <v>269.58333333333331</v>
      </c>
      <c r="H180" s="1">
        <f t="shared" si="2"/>
        <v>1123.3333333333333</v>
      </c>
      <c r="I180" s="1">
        <v>1131.9166666666667</v>
      </c>
      <c r="J180" t="s">
        <v>564</v>
      </c>
    </row>
    <row r="181" spans="2:10" x14ac:dyDescent="0.25">
      <c r="B181" t="s">
        <v>29</v>
      </c>
      <c r="C181" t="s">
        <v>219</v>
      </c>
      <c r="D181" t="s">
        <v>192</v>
      </c>
      <c r="E181" t="s">
        <v>214</v>
      </c>
      <c r="F181" s="1">
        <v>536.66666666666663</v>
      </c>
      <c r="G181" s="1">
        <v>212.16666666666666</v>
      </c>
      <c r="H181" s="1">
        <f t="shared" si="2"/>
        <v>748.83333333333326</v>
      </c>
      <c r="I181" s="1">
        <v>775.34333333333325</v>
      </c>
      <c r="J181" t="s">
        <v>562</v>
      </c>
    </row>
    <row r="182" spans="2:10" x14ac:dyDescent="0.25">
      <c r="B182" t="s">
        <v>16</v>
      </c>
      <c r="C182" t="s">
        <v>220</v>
      </c>
      <c r="D182" t="s">
        <v>192</v>
      </c>
      <c r="E182" t="s">
        <v>214</v>
      </c>
      <c r="F182" s="1">
        <v>6145.25</v>
      </c>
      <c r="G182" s="1">
        <v>2459.25</v>
      </c>
      <c r="H182" s="1">
        <f t="shared" si="2"/>
        <v>8604.5</v>
      </c>
      <c r="I182" s="1">
        <v>9253.6733333333341</v>
      </c>
      <c r="J182" t="s">
        <v>559</v>
      </c>
    </row>
    <row r="183" spans="2:10" x14ac:dyDescent="0.25">
      <c r="B183" t="s">
        <v>16</v>
      </c>
      <c r="C183" t="s">
        <v>221</v>
      </c>
      <c r="D183" t="s">
        <v>192</v>
      </c>
      <c r="E183" t="s">
        <v>214</v>
      </c>
      <c r="F183" s="1">
        <v>6148.5</v>
      </c>
      <c r="G183" s="1">
        <v>2974.0833333333335</v>
      </c>
      <c r="H183" s="1">
        <f t="shared" si="2"/>
        <v>9122.5833333333339</v>
      </c>
      <c r="I183" s="1">
        <v>10590.196666666667</v>
      </c>
      <c r="J183" t="s">
        <v>559</v>
      </c>
    </row>
    <row r="184" spans="2:10" x14ac:dyDescent="0.25">
      <c r="B184" t="s">
        <v>16</v>
      </c>
      <c r="C184" t="s">
        <v>222</v>
      </c>
      <c r="D184" t="s">
        <v>192</v>
      </c>
      <c r="E184" t="s">
        <v>214</v>
      </c>
      <c r="F184" s="1">
        <v>15829.833333333334</v>
      </c>
      <c r="G184" s="1">
        <v>1570</v>
      </c>
      <c r="H184" s="1">
        <f t="shared" si="2"/>
        <v>17399.833333333336</v>
      </c>
      <c r="I184" s="1">
        <v>26296.97</v>
      </c>
      <c r="J184" t="s">
        <v>559</v>
      </c>
    </row>
    <row r="185" spans="2:10" x14ac:dyDescent="0.25">
      <c r="B185" t="s">
        <v>16</v>
      </c>
      <c r="C185" t="s">
        <v>223</v>
      </c>
      <c r="D185" t="s">
        <v>192</v>
      </c>
      <c r="E185" t="s">
        <v>214</v>
      </c>
      <c r="F185" s="1">
        <v>1560.3333333333333</v>
      </c>
      <c r="G185" s="1">
        <v>2245.8333333333335</v>
      </c>
      <c r="H185" s="1">
        <f t="shared" si="2"/>
        <v>3806.166666666667</v>
      </c>
      <c r="I185" s="1">
        <v>6335.4433333333336</v>
      </c>
      <c r="J185" t="s">
        <v>559</v>
      </c>
    </row>
    <row r="186" spans="2:10" x14ac:dyDescent="0.25">
      <c r="B186" t="s">
        <v>16</v>
      </c>
      <c r="C186" t="s">
        <v>224</v>
      </c>
      <c r="D186" t="s">
        <v>192</v>
      </c>
      <c r="E186" t="s">
        <v>214</v>
      </c>
      <c r="F186" s="1">
        <v>8310.6666666666661</v>
      </c>
      <c r="G186" s="1">
        <v>2115.9166666666665</v>
      </c>
      <c r="H186" s="1">
        <f t="shared" si="2"/>
        <v>10426.583333333332</v>
      </c>
      <c r="I186" s="1">
        <v>11101.556666666665</v>
      </c>
      <c r="J186" t="s">
        <v>559</v>
      </c>
    </row>
    <row r="187" spans="2:10" x14ac:dyDescent="0.25">
      <c r="B187" t="s">
        <v>16</v>
      </c>
      <c r="C187" t="s">
        <v>225</v>
      </c>
      <c r="D187" t="s">
        <v>192</v>
      </c>
      <c r="E187" t="s">
        <v>214</v>
      </c>
      <c r="F187" s="1">
        <v>4763.333333333333</v>
      </c>
      <c r="G187" s="1">
        <v>2390</v>
      </c>
      <c r="H187" s="1">
        <f t="shared" si="2"/>
        <v>7153.333333333333</v>
      </c>
      <c r="I187" s="1">
        <v>11611.036666666667</v>
      </c>
      <c r="J187" t="s">
        <v>559</v>
      </c>
    </row>
    <row r="188" spans="2:10" x14ac:dyDescent="0.25">
      <c r="B188" t="s">
        <v>16</v>
      </c>
      <c r="C188" t="s">
        <v>226</v>
      </c>
      <c r="D188" t="s">
        <v>192</v>
      </c>
      <c r="E188" t="s">
        <v>214</v>
      </c>
      <c r="F188" s="1">
        <v>9285.9166666666661</v>
      </c>
      <c r="G188" s="1">
        <v>4965.75</v>
      </c>
      <c r="H188" s="1">
        <f t="shared" si="2"/>
        <v>14251.666666666666</v>
      </c>
      <c r="I188" s="1">
        <v>18275.48</v>
      </c>
      <c r="J188" t="s">
        <v>559</v>
      </c>
    </row>
    <row r="189" spans="2:10" x14ac:dyDescent="0.25">
      <c r="B189" t="s">
        <v>24</v>
      </c>
      <c r="C189" t="s">
        <v>227</v>
      </c>
      <c r="D189" t="s">
        <v>192</v>
      </c>
      <c r="E189" t="s">
        <v>214</v>
      </c>
      <c r="F189" s="1">
        <v>8.3333333333333329E-2</v>
      </c>
      <c r="G189" s="1">
        <v>8.3333333333333329E-2</v>
      </c>
      <c r="H189" s="1">
        <f t="shared" si="2"/>
        <v>0.16666666666666666</v>
      </c>
      <c r="I189" s="1">
        <v>0</v>
      </c>
      <c r="J189" t="s">
        <v>566</v>
      </c>
    </row>
    <row r="190" spans="2:10" x14ac:dyDescent="0.25">
      <c r="B190" t="s">
        <v>29</v>
      </c>
      <c r="C190" t="s">
        <v>228</v>
      </c>
      <c r="D190" t="s">
        <v>192</v>
      </c>
      <c r="E190" t="s">
        <v>229</v>
      </c>
      <c r="F190" s="1">
        <v>675.25</v>
      </c>
      <c r="G190" s="1">
        <v>758.16666666666663</v>
      </c>
      <c r="H190" s="1">
        <f t="shared" si="2"/>
        <v>1433.4166666666665</v>
      </c>
      <c r="I190" s="1">
        <v>1157.1400000000001</v>
      </c>
      <c r="J190" t="s">
        <v>562</v>
      </c>
    </row>
    <row r="191" spans="2:10" x14ac:dyDescent="0.25">
      <c r="B191" t="s">
        <v>29</v>
      </c>
      <c r="C191" t="s">
        <v>230</v>
      </c>
      <c r="D191" t="s">
        <v>192</v>
      </c>
      <c r="E191" t="s">
        <v>229</v>
      </c>
      <c r="F191" s="1">
        <v>1895.3333333333333</v>
      </c>
      <c r="G191" s="1">
        <v>909.41666666666663</v>
      </c>
      <c r="H191" s="1">
        <f t="shared" si="2"/>
        <v>2804.75</v>
      </c>
      <c r="I191" s="1">
        <v>3547.2466666666664</v>
      </c>
      <c r="J191" t="s">
        <v>562</v>
      </c>
    </row>
    <row r="192" spans="2:10" x14ac:dyDescent="0.25">
      <c r="B192" t="s">
        <v>29</v>
      </c>
      <c r="C192" t="s">
        <v>231</v>
      </c>
      <c r="D192" t="s">
        <v>192</v>
      </c>
      <c r="E192" t="s">
        <v>229</v>
      </c>
      <c r="F192" s="1">
        <v>210.25</v>
      </c>
      <c r="G192" s="1">
        <v>491</v>
      </c>
      <c r="H192" s="1">
        <f t="shared" si="2"/>
        <v>701.25</v>
      </c>
      <c r="I192" s="1">
        <v>417.83</v>
      </c>
      <c r="J192" t="s">
        <v>564</v>
      </c>
    </row>
    <row r="193" spans="2:10" x14ac:dyDescent="0.25">
      <c r="B193" t="s">
        <v>16</v>
      </c>
      <c r="C193" t="s">
        <v>232</v>
      </c>
      <c r="D193" t="s">
        <v>192</v>
      </c>
      <c r="E193" t="s">
        <v>229</v>
      </c>
      <c r="F193" s="1">
        <v>4133.166666666667</v>
      </c>
      <c r="G193" s="1">
        <v>2298.0833333333335</v>
      </c>
      <c r="H193" s="1">
        <f t="shared" si="2"/>
        <v>6431.25</v>
      </c>
      <c r="I193" s="1">
        <v>4891.4466666666667</v>
      </c>
      <c r="J193" t="s">
        <v>562</v>
      </c>
    </row>
    <row r="194" spans="2:10" x14ac:dyDescent="0.25">
      <c r="B194" t="s">
        <v>24</v>
      </c>
      <c r="C194" t="s">
        <v>233</v>
      </c>
      <c r="D194" t="s">
        <v>192</v>
      </c>
      <c r="E194" t="s">
        <v>229</v>
      </c>
      <c r="F194" s="1">
        <v>8.3333333333333329E-2</v>
      </c>
      <c r="G194" s="1">
        <v>8.3333333333333329E-2</v>
      </c>
      <c r="H194" s="1">
        <f t="shared" si="2"/>
        <v>0.16666666666666666</v>
      </c>
      <c r="I194" s="1">
        <v>0</v>
      </c>
      <c r="J194" t="s">
        <v>566</v>
      </c>
    </row>
    <row r="195" spans="2:10" x14ac:dyDescent="0.25">
      <c r="B195" t="s">
        <v>24</v>
      </c>
      <c r="C195" t="s">
        <v>234</v>
      </c>
      <c r="D195" t="s">
        <v>192</v>
      </c>
      <c r="E195" t="s">
        <v>229</v>
      </c>
      <c r="F195" s="1">
        <v>8.3333333333333329E-2</v>
      </c>
      <c r="G195" s="1">
        <v>8.3333333333333329E-2</v>
      </c>
      <c r="H195" s="1">
        <f t="shared" si="2"/>
        <v>0.16666666666666666</v>
      </c>
      <c r="I195" s="1">
        <v>0</v>
      </c>
      <c r="J195" t="s">
        <v>566</v>
      </c>
    </row>
    <row r="196" spans="2:10" x14ac:dyDescent="0.25">
      <c r="B196" t="s">
        <v>16</v>
      </c>
      <c r="C196" t="s">
        <v>235</v>
      </c>
      <c r="D196" t="s">
        <v>192</v>
      </c>
      <c r="E196" t="s">
        <v>236</v>
      </c>
      <c r="F196" s="1">
        <v>1511.6666666666667</v>
      </c>
      <c r="G196" s="1">
        <v>998.41666666666663</v>
      </c>
      <c r="H196" s="1">
        <f t="shared" si="2"/>
        <v>2510.0833333333335</v>
      </c>
      <c r="I196" s="1">
        <v>1569.1733333333334</v>
      </c>
      <c r="J196" t="s">
        <v>562</v>
      </c>
    </row>
    <row r="197" spans="2:10" x14ac:dyDescent="0.25">
      <c r="B197" t="s">
        <v>29</v>
      </c>
      <c r="C197" t="s">
        <v>237</v>
      </c>
      <c r="D197" t="s">
        <v>192</v>
      </c>
      <c r="E197" t="s">
        <v>238</v>
      </c>
      <c r="F197" s="1">
        <v>469.41666666666669</v>
      </c>
      <c r="G197" s="1">
        <v>587.25</v>
      </c>
      <c r="H197" s="1">
        <f t="shared" si="2"/>
        <v>1056.6666666666667</v>
      </c>
      <c r="I197" s="1">
        <v>1057.5</v>
      </c>
      <c r="J197" t="s">
        <v>564</v>
      </c>
    </row>
    <row r="198" spans="2:10" x14ac:dyDescent="0.25">
      <c r="B198" t="s">
        <v>16</v>
      </c>
      <c r="C198" t="s">
        <v>239</v>
      </c>
      <c r="D198" t="s">
        <v>192</v>
      </c>
      <c r="E198" t="s">
        <v>238</v>
      </c>
      <c r="F198" s="1">
        <v>2084</v>
      </c>
      <c r="G198" s="1">
        <v>1524</v>
      </c>
      <c r="H198" s="1">
        <f t="shared" si="2"/>
        <v>3608</v>
      </c>
      <c r="I198" s="1">
        <v>3746.84</v>
      </c>
      <c r="J198" t="s">
        <v>562</v>
      </c>
    </row>
    <row r="199" spans="2:10" x14ac:dyDescent="0.25">
      <c r="B199" t="s">
        <v>113</v>
      </c>
      <c r="C199" t="s">
        <v>240</v>
      </c>
      <c r="D199" t="s">
        <v>192</v>
      </c>
      <c r="E199" t="s">
        <v>238</v>
      </c>
      <c r="F199" s="1">
        <v>48692.166666666664</v>
      </c>
      <c r="G199" s="1">
        <v>33147.333333333336</v>
      </c>
      <c r="H199" s="1">
        <f t="shared" si="2"/>
        <v>81839.5</v>
      </c>
      <c r="I199" s="1">
        <v>106726.03333333333</v>
      </c>
      <c r="J199" t="s">
        <v>565</v>
      </c>
    </row>
    <row r="200" spans="2:10" x14ac:dyDescent="0.25">
      <c r="B200" t="s">
        <v>24</v>
      </c>
      <c r="C200" t="s">
        <v>241</v>
      </c>
      <c r="D200" t="s">
        <v>192</v>
      </c>
      <c r="E200" t="s">
        <v>238</v>
      </c>
      <c r="F200" s="1">
        <v>8.3333333333333329E-2</v>
      </c>
      <c r="G200" s="1">
        <v>8.3333333333333329E-2</v>
      </c>
      <c r="H200" s="1">
        <f t="shared" si="2"/>
        <v>0.16666666666666666</v>
      </c>
      <c r="I200" s="1">
        <v>0</v>
      </c>
      <c r="J200" t="s">
        <v>566</v>
      </c>
    </row>
    <row r="201" spans="2:10" x14ac:dyDescent="0.25">
      <c r="B201" t="s">
        <v>29</v>
      </c>
      <c r="C201" t="s">
        <v>242</v>
      </c>
      <c r="D201" t="s">
        <v>192</v>
      </c>
      <c r="E201" t="s">
        <v>243</v>
      </c>
      <c r="F201" s="1">
        <v>5552.333333333333</v>
      </c>
      <c r="G201" s="1">
        <v>1131.5833333333333</v>
      </c>
      <c r="H201" s="1">
        <f t="shared" si="2"/>
        <v>6683.9166666666661</v>
      </c>
      <c r="I201" s="1">
        <v>6882.9933333333329</v>
      </c>
      <c r="J201" t="s">
        <v>559</v>
      </c>
    </row>
    <row r="202" spans="2:10" x14ac:dyDescent="0.25">
      <c r="B202" t="s">
        <v>29</v>
      </c>
      <c r="C202" t="s">
        <v>244</v>
      </c>
      <c r="D202" t="s">
        <v>192</v>
      </c>
      <c r="E202" t="s">
        <v>243</v>
      </c>
      <c r="F202" s="1">
        <v>6617.916666666667</v>
      </c>
      <c r="G202" s="1">
        <v>1629.5833333333333</v>
      </c>
      <c r="H202" s="1">
        <f t="shared" si="2"/>
        <v>8247.5</v>
      </c>
      <c r="I202" s="1">
        <v>8647.2166666666672</v>
      </c>
      <c r="J202" t="s">
        <v>559</v>
      </c>
    </row>
    <row r="203" spans="2:10" x14ac:dyDescent="0.25">
      <c r="B203" t="s">
        <v>29</v>
      </c>
      <c r="C203" t="s">
        <v>245</v>
      </c>
      <c r="D203" t="s">
        <v>192</v>
      </c>
      <c r="E203" t="s">
        <v>243</v>
      </c>
      <c r="F203" s="1">
        <v>525</v>
      </c>
      <c r="G203" s="1">
        <v>165</v>
      </c>
      <c r="H203" s="1">
        <f t="shared" si="2"/>
        <v>690</v>
      </c>
      <c r="I203" s="1">
        <v>509.32333333333332</v>
      </c>
      <c r="J203" t="s">
        <v>564</v>
      </c>
    </row>
    <row r="204" spans="2:10" x14ac:dyDescent="0.25">
      <c r="B204" t="s">
        <v>29</v>
      </c>
      <c r="C204" t="s">
        <v>246</v>
      </c>
      <c r="D204" t="s">
        <v>192</v>
      </c>
      <c r="E204" t="s">
        <v>243</v>
      </c>
      <c r="F204" s="1">
        <v>648.5</v>
      </c>
      <c r="G204" s="1">
        <v>643.91666666666663</v>
      </c>
      <c r="H204" s="1">
        <f t="shared" si="2"/>
        <v>1292.4166666666665</v>
      </c>
      <c r="I204" s="1">
        <v>2497.11</v>
      </c>
      <c r="J204" t="s">
        <v>562</v>
      </c>
    </row>
    <row r="205" spans="2:10" x14ac:dyDescent="0.25">
      <c r="B205" t="s">
        <v>29</v>
      </c>
      <c r="C205" t="s">
        <v>247</v>
      </c>
      <c r="D205" t="s">
        <v>192</v>
      </c>
      <c r="E205" t="s">
        <v>243</v>
      </c>
      <c r="F205" s="1">
        <v>1978.6666666666667</v>
      </c>
      <c r="G205" s="1">
        <v>1764.75</v>
      </c>
      <c r="H205" s="1">
        <f t="shared" si="2"/>
        <v>3743.416666666667</v>
      </c>
      <c r="I205" s="1">
        <v>5203.2133333333331</v>
      </c>
      <c r="J205" t="s">
        <v>559</v>
      </c>
    </row>
    <row r="206" spans="2:10" x14ac:dyDescent="0.25">
      <c r="B206" t="s">
        <v>29</v>
      </c>
      <c r="C206" t="s">
        <v>248</v>
      </c>
      <c r="D206" t="s">
        <v>192</v>
      </c>
      <c r="E206" t="s">
        <v>243</v>
      </c>
      <c r="F206" s="1">
        <v>2142.5</v>
      </c>
      <c r="G206" s="1">
        <v>820.16666666666663</v>
      </c>
      <c r="H206" s="1">
        <f t="shared" si="2"/>
        <v>2962.6666666666665</v>
      </c>
      <c r="I206" s="1">
        <v>2911.8066666666668</v>
      </c>
      <c r="J206" t="s">
        <v>562</v>
      </c>
    </row>
    <row r="207" spans="2:10" x14ac:dyDescent="0.25">
      <c r="B207" t="s">
        <v>29</v>
      </c>
      <c r="C207" t="s">
        <v>249</v>
      </c>
      <c r="D207" t="s">
        <v>192</v>
      </c>
      <c r="E207" t="s">
        <v>243</v>
      </c>
      <c r="F207" s="1">
        <v>697.66666666666663</v>
      </c>
      <c r="G207" s="1">
        <v>771.08333333333337</v>
      </c>
      <c r="H207" s="1">
        <f t="shared" si="2"/>
        <v>1468.75</v>
      </c>
      <c r="I207" s="1">
        <v>1916.8166666666666</v>
      </c>
      <c r="J207" t="s">
        <v>562</v>
      </c>
    </row>
    <row r="208" spans="2:10" x14ac:dyDescent="0.25">
      <c r="B208" t="s">
        <v>178</v>
      </c>
      <c r="C208" t="s">
        <v>250</v>
      </c>
      <c r="D208" t="s">
        <v>192</v>
      </c>
      <c r="E208" t="s">
        <v>243</v>
      </c>
      <c r="F208" s="1">
        <v>3296.25</v>
      </c>
      <c r="G208" s="1">
        <v>3677.75</v>
      </c>
      <c r="H208" s="1">
        <f t="shared" si="2"/>
        <v>6974</v>
      </c>
      <c r="I208" s="1">
        <v>7215.2833333333328</v>
      </c>
      <c r="J208" t="s">
        <v>563</v>
      </c>
    </row>
    <row r="209" spans="2:10" x14ac:dyDescent="0.25">
      <c r="B209" t="s">
        <v>24</v>
      </c>
      <c r="C209" t="s">
        <v>251</v>
      </c>
      <c r="D209" t="s">
        <v>192</v>
      </c>
      <c r="E209" t="s">
        <v>243</v>
      </c>
      <c r="F209" s="1">
        <v>8.3333333333333329E-2</v>
      </c>
      <c r="G209" s="1">
        <v>8.3333333333333329E-2</v>
      </c>
      <c r="H209" s="1">
        <f t="shared" si="2"/>
        <v>0.16666666666666666</v>
      </c>
      <c r="I209" s="1">
        <v>0</v>
      </c>
      <c r="J209" t="s">
        <v>564</v>
      </c>
    </row>
    <row r="210" spans="2:10" x14ac:dyDescent="0.25">
      <c r="B210" t="s">
        <v>24</v>
      </c>
      <c r="C210" t="s">
        <v>252</v>
      </c>
      <c r="D210" t="s">
        <v>192</v>
      </c>
      <c r="E210" t="s">
        <v>243</v>
      </c>
      <c r="F210" s="1">
        <v>8.3333333333333329E-2</v>
      </c>
      <c r="G210" s="1">
        <v>8.3333333333333329E-2</v>
      </c>
      <c r="H210" s="1">
        <f t="shared" ref="H210:H273" si="3">F210+G210</f>
        <v>0.16666666666666666</v>
      </c>
      <c r="I210" s="1">
        <v>0</v>
      </c>
      <c r="J210" t="s">
        <v>564</v>
      </c>
    </row>
    <row r="211" spans="2:10" x14ac:dyDescent="0.25">
      <c r="B211" t="s">
        <v>24</v>
      </c>
      <c r="C211" t="s">
        <v>253</v>
      </c>
      <c r="D211" t="s">
        <v>192</v>
      </c>
      <c r="E211" t="s">
        <v>243</v>
      </c>
      <c r="F211" s="1">
        <v>8.3333333333333329E-2</v>
      </c>
      <c r="G211" s="1">
        <v>8.3333333333333329E-2</v>
      </c>
      <c r="H211" s="1">
        <f t="shared" si="3"/>
        <v>0.16666666666666666</v>
      </c>
      <c r="I211" s="1">
        <v>0</v>
      </c>
      <c r="J211" t="s">
        <v>564</v>
      </c>
    </row>
    <row r="212" spans="2:10" x14ac:dyDescent="0.25">
      <c r="B212" t="s">
        <v>29</v>
      </c>
      <c r="C212" t="s">
        <v>254</v>
      </c>
      <c r="D212" t="s">
        <v>255</v>
      </c>
      <c r="E212" t="s">
        <v>256</v>
      </c>
      <c r="F212" s="1">
        <v>4737.5</v>
      </c>
      <c r="G212" s="1">
        <v>4377.583333333333</v>
      </c>
      <c r="H212" s="1">
        <f t="shared" si="3"/>
        <v>9115.0833333333321</v>
      </c>
      <c r="I212" s="1">
        <v>12007.403333333334</v>
      </c>
      <c r="J212" t="s">
        <v>559</v>
      </c>
    </row>
    <row r="213" spans="2:10" x14ac:dyDescent="0.25">
      <c r="B213" t="s">
        <v>16</v>
      </c>
      <c r="C213" t="s">
        <v>257</v>
      </c>
      <c r="D213" t="s">
        <v>255</v>
      </c>
      <c r="E213" t="s">
        <v>256</v>
      </c>
      <c r="F213" s="1">
        <v>8881.0833333333339</v>
      </c>
      <c r="G213" s="1">
        <v>4449.916666666667</v>
      </c>
      <c r="H213" s="1">
        <f t="shared" si="3"/>
        <v>13331</v>
      </c>
      <c r="I213" s="1">
        <v>16394.07</v>
      </c>
      <c r="J213" t="s">
        <v>559</v>
      </c>
    </row>
    <row r="214" spans="2:10" x14ac:dyDescent="0.25">
      <c r="B214" t="s">
        <v>258</v>
      </c>
      <c r="C214" t="s">
        <v>259</v>
      </c>
      <c r="D214" t="s">
        <v>255</v>
      </c>
      <c r="E214" t="s">
        <v>260</v>
      </c>
      <c r="F214" s="1">
        <v>640.91666666666663</v>
      </c>
      <c r="G214" s="1">
        <v>657.75</v>
      </c>
      <c r="H214" s="1">
        <f t="shared" si="3"/>
        <v>1298.6666666666665</v>
      </c>
      <c r="I214" s="1">
        <v>2161.06</v>
      </c>
      <c r="J214" t="s">
        <v>562</v>
      </c>
    </row>
    <row r="215" spans="2:10" x14ac:dyDescent="0.25">
      <c r="B215" t="s">
        <v>258</v>
      </c>
      <c r="C215" t="s">
        <v>261</v>
      </c>
      <c r="D215" t="s">
        <v>255</v>
      </c>
      <c r="E215" t="s">
        <v>260</v>
      </c>
      <c r="F215" s="1">
        <v>1538.0833333333333</v>
      </c>
      <c r="G215" s="1">
        <v>732.58333333333337</v>
      </c>
      <c r="H215" s="1">
        <f t="shared" si="3"/>
        <v>2270.6666666666665</v>
      </c>
      <c r="I215" s="1">
        <v>16683.59</v>
      </c>
      <c r="J215" t="s">
        <v>562</v>
      </c>
    </row>
    <row r="216" spans="2:10" x14ac:dyDescent="0.25">
      <c r="B216" t="s">
        <v>29</v>
      </c>
      <c r="C216" t="s">
        <v>262</v>
      </c>
      <c r="D216" t="s">
        <v>255</v>
      </c>
      <c r="E216" t="s">
        <v>260</v>
      </c>
      <c r="F216" s="1">
        <v>984.33333333333337</v>
      </c>
      <c r="G216" s="1">
        <v>1139.1666666666667</v>
      </c>
      <c r="H216" s="1">
        <f t="shared" si="3"/>
        <v>2123.5</v>
      </c>
      <c r="I216" s="1">
        <v>4573.7266666666665</v>
      </c>
      <c r="J216" t="s">
        <v>562</v>
      </c>
    </row>
    <row r="217" spans="2:10" x14ac:dyDescent="0.25">
      <c r="B217" t="s">
        <v>29</v>
      </c>
      <c r="C217" t="s">
        <v>263</v>
      </c>
      <c r="D217" t="s">
        <v>255</v>
      </c>
      <c r="E217" t="s">
        <v>260</v>
      </c>
      <c r="F217" s="1">
        <v>409.75</v>
      </c>
      <c r="G217" s="1">
        <v>404.83333333333331</v>
      </c>
      <c r="H217" s="1">
        <f t="shared" si="3"/>
        <v>814.58333333333326</v>
      </c>
      <c r="I217" s="1">
        <v>1487.3933333333334</v>
      </c>
      <c r="J217" t="s">
        <v>562</v>
      </c>
    </row>
    <row r="218" spans="2:10" x14ac:dyDescent="0.25">
      <c r="B218" t="s">
        <v>29</v>
      </c>
      <c r="C218" t="s">
        <v>264</v>
      </c>
      <c r="D218" t="s">
        <v>255</v>
      </c>
      <c r="E218" t="s">
        <v>260</v>
      </c>
      <c r="F218" s="1">
        <v>3341.9166666666665</v>
      </c>
      <c r="G218" s="1">
        <v>3626</v>
      </c>
      <c r="H218" s="1">
        <f t="shared" si="3"/>
        <v>6967.9166666666661</v>
      </c>
      <c r="I218" s="1">
        <v>8382.92</v>
      </c>
      <c r="J218" t="s">
        <v>559</v>
      </c>
    </row>
    <row r="219" spans="2:10" x14ac:dyDescent="0.25">
      <c r="B219" t="s">
        <v>29</v>
      </c>
      <c r="C219" t="s">
        <v>265</v>
      </c>
      <c r="D219" t="s">
        <v>255</v>
      </c>
      <c r="E219" t="s">
        <v>260</v>
      </c>
      <c r="F219" s="1">
        <v>1065.6666666666667</v>
      </c>
      <c r="G219" s="1">
        <v>1189.75</v>
      </c>
      <c r="H219" s="1">
        <f t="shared" si="3"/>
        <v>2255.416666666667</v>
      </c>
      <c r="I219" s="1">
        <v>2775.8199999999997</v>
      </c>
      <c r="J219" t="s">
        <v>562</v>
      </c>
    </row>
    <row r="220" spans="2:10" x14ac:dyDescent="0.25">
      <c r="B220" t="s">
        <v>29</v>
      </c>
      <c r="C220" t="s">
        <v>266</v>
      </c>
      <c r="D220" t="s">
        <v>255</v>
      </c>
      <c r="E220" t="s">
        <v>260</v>
      </c>
      <c r="F220" s="1">
        <v>4979.333333333333</v>
      </c>
      <c r="G220" s="1">
        <v>2208.75</v>
      </c>
      <c r="H220" s="1">
        <f t="shared" si="3"/>
        <v>7188.083333333333</v>
      </c>
      <c r="I220" s="1">
        <v>5396.07</v>
      </c>
      <c r="J220" t="s">
        <v>559</v>
      </c>
    </row>
    <row r="221" spans="2:10" x14ac:dyDescent="0.25">
      <c r="B221" t="s">
        <v>29</v>
      </c>
      <c r="C221" t="s">
        <v>267</v>
      </c>
      <c r="D221" t="s">
        <v>255</v>
      </c>
      <c r="E221" t="s">
        <v>260</v>
      </c>
      <c r="F221" s="1">
        <v>3353.4166666666665</v>
      </c>
      <c r="G221" s="1">
        <v>2364.4166666666665</v>
      </c>
      <c r="H221" s="1">
        <f t="shared" si="3"/>
        <v>5717.833333333333</v>
      </c>
      <c r="I221" s="1">
        <v>10109.543333333333</v>
      </c>
      <c r="J221" t="s">
        <v>559</v>
      </c>
    </row>
    <row r="222" spans="2:10" x14ac:dyDescent="0.25">
      <c r="B222" t="s">
        <v>29</v>
      </c>
      <c r="C222" t="s">
        <v>268</v>
      </c>
      <c r="D222" t="s">
        <v>255</v>
      </c>
      <c r="E222" t="s">
        <v>260</v>
      </c>
      <c r="F222" s="1">
        <v>919.91666666666663</v>
      </c>
      <c r="G222" s="1">
        <v>1293.3333333333333</v>
      </c>
      <c r="H222" s="1">
        <f t="shared" si="3"/>
        <v>2213.25</v>
      </c>
      <c r="I222" s="1">
        <v>2993.4300000000003</v>
      </c>
      <c r="J222" t="s">
        <v>562</v>
      </c>
    </row>
    <row r="223" spans="2:10" x14ac:dyDescent="0.25">
      <c r="B223" t="s">
        <v>29</v>
      </c>
      <c r="C223" t="s">
        <v>269</v>
      </c>
      <c r="D223" t="s">
        <v>255</v>
      </c>
      <c r="E223" t="s">
        <v>260</v>
      </c>
      <c r="F223" s="1">
        <v>3880.25</v>
      </c>
      <c r="G223" s="1">
        <v>2980</v>
      </c>
      <c r="H223" s="1">
        <f t="shared" si="3"/>
        <v>6860.25</v>
      </c>
      <c r="I223" s="1">
        <v>9895.6933333333345</v>
      </c>
      <c r="J223" t="s">
        <v>559</v>
      </c>
    </row>
    <row r="224" spans="2:10" x14ac:dyDescent="0.25">
      <c r="B224" t="s">
        <v>16</v>
      </c>
      <c r="C224" t="s">
        <v>270</v>
      </c>
      <c r="D224" t="s">
        <v>255</v>
      </c>
      <c r="E224" t="s">
        <v>260</v>
      </c>
      <c r="F224" s="1">
        <v>5111.916666666667</v>
      </c>
      <c r="G224" s="1">
        <v>3706.5</v>
      </c>
      <c r="H224" s="1">
        <f t="shared" si="3"/>
        <v>8818.4166666666679</v>
      </c>
      <c r="I224" s="1">
        <v>1665.21</v>
      </c>
      <c r="J224" t="s">
        <v>559</v>
      </c>
    </row>
    <row r="225" spans="2:10" x14ac:dyDescent="0.25">
      <c r="B225" t="s">
        <v>16</v>
      </c>
      <c r="C225" t="s">
        <v>271</v>
      </c>
      <c r="D225" t="s">
        <v>255</v>
      </c>
      <c r="E225" t="s">
        <v>260</v>
      </c>
      <c r="F225" s="1">
        <v>4763.25</v>
      </c>
      <c r="G225" s="1">
        <v>2206</v>
      </c>
      <c r="H225" s="1">
        <f t="shared" si="3"/>
        <v>6969.25</v>
      </c>
      <c r="I225" s="1">
        <v>12534.743333333332</v>
      </c>
      <c r="J225" t="s">
        <v>559</v>
      </c>
    </row>
    <row r="226" spans="2:10" x14ac:dyDescent="0.25">
      <c r="B226" t="s">
        <v>24</v>
      </c>
      <c r="C226" t="s">
        <v>272</v>
      </c>
      <c r="D226" t="s">
        <v>255</v>
      </c>
      <c r="E226" t="s">
        <v>260</v>
      </c>
      <c r="F226" s="1">
        <v>8.3333333333333329E-2</v>
      </c>
      <c r="G226" s="1">
        <v>8.3333333333333329E-2</v>
      </c>
      <c r="H226" s="1">
        <f t="shared" si="3"/>
        <v>0.16666666666666666</v>
      </c>
      <c r="I226" s="1">
        <v>0</v>
      </c>
      <c r="J226" t="s">
        <v>564</v>
      </c>
    </row>
    <row r="227" spans="2:10" x14ac:dyDescent="0.25">
      <c r="B227" t="s">
        <v>24</v>
      </c>
      <c r="C227" t="s">
        <v>273</v>
      </c>
      <c r="D227" t="s">
        <v>255</v>
      </c>
      <c r="E227" t="s">
        <v>260</v>
      </c>
      <c r="F227" s="1">
        <v>8.3333333333333329E-2</v>
      </c>
      <c r="G227" s="1">
        <v>8.3333333333333329E-2</v>
      </c>
      <c r="H227" s="1">
        <f t="shared" si="3"/>
        <v>0.16666666666666666</v>
      </c>
      <c r="I227" s="1">
        <v>0</v>
      </c>
      <c r="J227" t="s">
        <v>564</v>
      </c>
    </row>
    <row r="228" spans="2:10" x14ac:dyDescent="0.25">
      <c r="B228" t="s">
        <v>24</v>
      </c>
      <c r="C228" t="s">
        <v>274</v>
      </c>
      <c r="D228" t="s">
        <v>255</v>
      </c>
      <c r="E228" t="s">
        <v>260</v>
      </c>
      <c r="F228" s="1">
        <v>8.3333333333333329E-2</v>
      </c>
      <c r="G228" s="1">
        <v>8.3333333333333329E-2</v>
      </c>
      <c r="H228" s="1">
        <f t="shared" si="3"/>
        <v>0.16666666666666666</v>
      </c>
      <c r="I228" s="1">
        <v>0</v>
      </c>
      <c r="J228" t="s">
        <v>566</v>
      </c>
    </row>
    <row r="229" spans="2:10" x14ac:dyDescent="0.25">
      <c r="B229" t="s">
        <v>258</v>
      </c>
      <c r="C229" t="s">
        <v>275</v>
      </c>
      <c r="D229" t="s">
        <v>255</v>
      </c>
      <c r="E229" t="s">
        <v>276</v>
      </c>
      <c r="F229" s="1">
        <v>1347.9166666666667</v>
      </c>
      <c r="G229" s="1">
        <v>953.58333333333337</v>
      </c>
      <c r="H229" s="1">
        <f t="shared" si="3"/>
        <v>2301.5</v>
      </c>
      <c r="I229" s="1">
        <v>2008.78</v>
      </c>
      <c r="J229" t="s">
        <v>562</v>
      </c>
    </row>
    <row r="230" spans="2:10" x14ac:dyDescent="0.25">
      <c r="B230" t="s">
        <v>258</v>
      </c>
      <c r="C230" t="s">
        <v>277</v>
      </c>
      <c r="D230" t="s">
        <v>255</v>
      </c>
      <c r="E230" t="s">
        <v>276</v>
      </c>
      <c r="F230" s="1">
        <v>1263.3333333333333</v>
      </c>
      <c r="G230" s="1">
        <v>1419.5833333333333</v>
      </c>
      <c r="H230" s="1">
        <f t="shared" si="3"/>
        <v>2682.9166666666665</v>
      </c>
      <c r="I230" s="1">
        <v>3245.6633333333334</v>
      </c>
      <c r="J230" t="s">
        <v>562</v>
      </c>
    </row>
    <row r="231" spans="2:10" x14ac:dyDescent="0.25">
      <c r="B231" t="s">
        <v>29</v>
      </c>
      <c r="C231" t="s">
        <v>278</v>
      </c>
      <c r="D231" t="s">
        <v>255</v>
      </c>
      <c r="E231" t="s">
        <v>276</v>
      </c>
      <c r="F231" s="1">
        <v>484.5</v>
      </c>
      <c r="G231" s="1">
        <v>392.83333333333331</v>
      </c>
      <c r="H231" s="1">
        <f t="shared" si="3"/>
        <v>877.33333333333326</v>
      </c>
      <c r="I231" s="1">
        <v>1116.72</v>
      </c>
      <c r="J231" t="s">
        <v>564</v>
      </c>
    </row>
    <row r="232" spans="2:10" x14ac:dyDescent="0.25">
      <c r="B232" t="s">
        <v>29</v>
      </c>
      <c r="C232" t="s">
        <v>279</v>
      </c>
      <c r="D232" t="s">
        <v>255</v>
      </c>
      <c r="E232" t="s">
        <v>276</v>
      </c>
      <c r="F232" s="1">
        <v>845.25</v>
      </c>
      <c r="G232" s="1">
        <v>1051.5833333333333</v>
      </c>
      <c r="H232" s="1">
        <f t="shared" si="3"/>
        <v>1896.8333333333333</v>
      </c>
      <c r="I232" s="1">
        <v>2637.17</v>
      </c>
      <c r="J232" t="s">
        <v>562</v>
      </c>
    </row>
    <row r="233" spans="2:10" x14ac:dyDescent="0.25">
      <c r="B233" t="s">
        <v>29</v>
      </c>
      <c r="C233" t="s">
        <v>280</v>
      </c>
      <c r="D233" t="s">
        <v>255</v>
      </c>
      <c r="E233" t="s">
        <v>276</v>
      </c>
      <c r="F233" s="1">
        <v>3906.1666666666665</v>
      </c>
      <c r="G233" s="1">
        <v>1315.0833333333333</v>
      </c>
      <c r="H233" s="1">
        <f t="shared" si="3"/>
        <v>5221.25</v>
      </c>
      <c r="I233" s="1">
        <v>6380.8766666666661</v>
      </c>
      <c r="J233" t="s">
        <v>559</v>
      </c>
    </row>
    <row r="234" spans="2:10" x14ac:dyDescent="0.25">
      <c r="B234" t="s">
        <v>29</v>
      </c>
      <c r="C234" t="s">
        <v>281</v>
      </c>
      <c r="D234" t="s">
        <v>255</v>
      </c>
      <c r="E234" t="s">
        <v>276</v>
      </c>
      <c r="F234" s="1">
        <v>472.33333333333331</v>
      </c>
      <c r="G234" s="1">
        <v>146.16666666666666</v>
      </c>
      <c r="H234" s="1">
        <f t="shared" si="3"/>
        <v>618.5</v>
      </c>
      <c r="I234" s="1">
        <v>1388.38</v>
      </c>
      <c r="J234" t="s">
        <v>564</v>
      </c>
    </row>
    <row r="235" spans="2:10" x14ac:dyDescent="0.25">
      <c r="B235" t="s">
        <v>16</v>
      </c>
      <c r="C235" t="s">
        <v>282</v>
      </c>
      <c r="D235" t="s">
        <v>255</v>
      </c>
      <c r="E235" t="s">
        <v>276</v>
      </c>
      <c r="F235" s="1">
        <v>15238.416666666666</v>
      </c>
      <c r="G235" s="1">
        <v>3605.75</v>
      </c>
      <c r="H235" s="1">
        <f t="shared" si="3"/>
        <v>18844.166666666664</v>
      </c>
      <c r="I235" s="1">
        <v>18792.166666666668</v>
      </c>
      <c r="J235" t="s">
        <v>559</v>
      </c>
    </row>
    <row r="236" spans="2:10" x14ac:dyDescent="0.25">
      <c r="B236" t="s">
        <v>44</v>
      </c>
      <c r="C236" t="s">
        <v>283</v>
      </c>
      <c r="D236" t="s">
        <v>255</v>
      </c>
      <c r="E236" t="s">
        <v>276</v>
      </c>
      <c r="F236" s="1">
        <v>22463.333333333332</v>
      </c>
      <c r="G236" s="1">
        <v>11525.833333333334</v>
      </c>
      <c r="H236" s="1">
        <f t="shared" si="3"/>
        <v>33989.166666666664</v>
      </c>
      <c r="I236" s="1">
        <v>44657.676666666666</v>
      </c>
      <c r="J236" t="s">
        <v>560</v>
      </c>
    </row>
    <row r="237" spans="2:10" x14ac:dyDescent="0.25">
      <c r="B237" t="s">
        <v>44</v>
      </c>
      <c r="C237" t="s">
        <v>284</v>
      </c>
      <c r="D237" t="s">
        <v>255</v>
      </c>
      <c r="E237" t="s">
        <v>276</v>
      </c>
      <c r="F237" s="1">
        <v>21787.166666666668</v>
      </c>
      <c r="G237" s="1">
        <v>12089.416666666666</v>
      </c>
      <c r="H237" s="1">
        <f t="shared" si="3"/>
        <v>33876.583333333336</v>
      </c>
      <c r="I237" s="1">
        <v>48893.943333333336</v>
      </c>
      <c r="J237" t="s">
        <v>560</v>
      </c>
    </row>
    <row r="238" spans="2:10" x14ac:dyDescent="0.25">
      <c r="B238" t="s">
        <v>24</v>
      </c>
      <c r="C238" t="s">
        <v>285</v>
      </c>
      <c r="D238" t="s">
        <v>255</v>
      </c>
      <c r="E238" t="s">
        <v>276</v>
      </c>
      <c r="F238" s="1">
        <v>8.3333333333333329E-2</v>
      </c>
      <c r="G238" s="1">
        <v>8.3333333333333329E-2</v>
      </c>
      <c r="H238" s="1">
        <f t="shared" si="3"/>
        <v>0.16666666666666666</v>
      </c>
      <c r="I238" s="1">
        <v>0</v>
      </c>
      <c r="J238" t="s">
        <v>564</v>
      </c>
    </row>
    <row r="239" spans="2:10" x14ac:dyDescent="0.25">
      <c r="B239" t="s">
        <v>24</v>
      </c>
      <c r="C239" t="s">
        <v>286</v>
      </c>
      <c r="D239" t="s">
        <v>255</v>
      </c>
      <c r="E239" t="s">
        <v>276</v>
      </c>
      <c r="F239" s="1">
        <v>8.3333333333333329E-2</v>
      </c>
      <c r="G239" s="1">
        <v>8.3333333333333329E-2</v>
      </c>
      <c r="H239" s="1">
        <f t="shared" si="3"/>
        <v>0.16666666666666666</v>
      </c>
      <c r="I239" s="1">
        <v>0</v>
      </c>
      <c r="J239" t="s">
        <v>564</v>
      </c>
    </row>
    <row r="240" spans="2:10" x14ac:dyDescent="0.25">
      <c r="B240" t="s">
        <v>24</v>
      </c>
      <c r="C240" t="s">
        <v>287</v>
      </c>
      <c r="D240" t="s">
        <v>255</v>
      </c>
      <c r="E240" t="s">
        <v>276</v>
      </c>
      <c r="F240" s="1">
        <v>8.3333333333333329E-2</v>
      </c>
      <c r="G240" s="1">
        <v>8.3333333333333329E-2</v>
      </c>
      <c r="H240" s="1">
        <f t="shared" si="3"/>
        <v>0.16666666666666666</v>
      </c>
      <c r="I240" s="1">
        <v>0</v>
      </c>
      <c r="J240" t="s">
        <v>566</v>
      </c>
    </row>
    <row r="241" spans="2:10" x14ac:dyDescent="0.25">
      <c r="B241" t="s">
        <v>288</v>
      </c>
      <c r="C241" t="s">
        <v>289</v>
      </c>
      <c r="D241" t="s">
        <v>255</v>
      </c>
      <c r="E241" t="s">
        <v>290</v>
      </c>
      <c r="F241" s="1">
        <v>81.583333333333329</v>
      </c>
      <c r="G241" s="1">
        <v>223.58333333333334</v>
      </c>
      <c r="H241" s="1">
        <f t="shared" si="3"/>
        <v>305.16666666666669</v>
      </c>
      <c r="I241" s="1">
        <v>396.21000000000004</v>
      </c>
      <c r="J241" t="s">
        <v>559</v>
      </c>
    </row>
    <row r="242" spans="2:10" x14ac:dyDescent="0.25">
      <c r="B242" t="s">
        <v>291</v>
      </c>
      <c r="C242" t="s">
        <v>292</v>
      </c>
      <c r="D242" t="s">
        <v>293</v>
      </c>
      <c r="E242" t="s">
        <v>294</v>
      </c>
      <c r="F242" s="1">
        <v>3380.1666666666665</v>
      </c>
      <c r="G242" s="1">
        <v>1818.4166666666667</v>
      </c>
      <c r="H242" s="1">
        <f t="shared" si="3"/>
        <v>5198.583333333333</v>
      </c>
      <c r="I242" s="1">
        <v>4699.53</v>
      </c>
      <c r="J242" t="s">
        <v>559</v>
      </c>
    </row>
    <row r="243" spans="2:10" x14ac:dyDescent="0.25">
      <c r="B243" t="s">
        <v>291</v>
      </c>
      <c r="C243" t="s">
        <v>295</v>
      </c>
      <c r="D243" t="s">
        <v>293</v>
      </c>
      <c r="E243" t="s">
        <v>294</v>
      </c>
      <c r="F243" s="1">
        <v>2879.9166666666665</v>
      </c>
      <c r="G243" s="1">
        <v>1583.6666666666667</v>
      </c>
      <c r="H243" s="1">
        <f t="shared" si="3"/>
        <v>4463.583333333333</v>
      </c>
      <c r="I243" s="1">
        <v>4345.4633333333331</v>
      </c>
      <c r="J243" t="s">
        <v>562</v>
      </c>
    </row>
    <row r="244" spans="2:10" x14ac:dyDescent="0.25">
      <c r="B244" t="s">
        <v>291</v>
      </c>
      <c r="C244" t="s">
        <v>296</v>
      </c>
      <c r="D244" t="s">
        <v>293</v>
      </c>
      <c r="E244" t="s">
        <v>294</v>
      </c>
      <c r="F244" s="1">
        <v>1708.5</v>
      </c>
      <c r="G244" s="1">
        <v>1124.1666666666667</v>
      </c>
      <c r="H244" s="1">
        <f t="shared" si="3"/>
        <v>2832.666666666667</v>
      </c>
      <c r="I244" s="1">
        <v>2958.1800000000003</v>
      </c>
      <c r="J244" t="s">
        <v>562</v>
      </c>
    </row>
    <row r="245" spans="2:10" x14ac:dyDescent="0.25">
      <c r="B245" t="s">
        <v>291</v>
      </c>
      <c r="C245" t="s">
        <v>297</v>
      </c>
      <c r="D245" t="s">
        <v>293</v>
      </c>
      <c r="E245" t="s">
        <v>294</v>
      </c>
      <c r="F245" s="1">
        <v>2797.3333333333335</v>
      </c>
      <c r="G245" s="1">
        <v>1005.5833333333334</v>
      </c>
      <c r="H245" s="1">
        <f t="shared" si="3"/>
        <v>3802.916666666667</v>
      </c>
      <c r="I245" s="1">
        <v>8471.1233333333348</v>
      </c>
      <c r="J245" t="s">
        <v>559</v>
      </c>
    </row>
    <row r="246" spans="2:10" x14ac:dyDescent="0.25">
      <c r="B246" t="s">
        <v>291</v>
      </c>
      <c r="C246" t="s">
        <v>298</v>
      </c>
      <c r="D246" t="s">
        <v>293</v>
      </c>
      <c r="E246" t="s">
        <v>294</v>
      </c>
      <c r="F246" s="1">
        <v>4440.916666666667</v>
      </c>
      <c r="G246" s="1">
        <v>885.58333333333337</v>
      </c>
      <c r="H246" s="1">
        <f t="shared" si="3"/>
        <v>5326.5</v>
      </c>
      <c r="I246" s="1">
        <v>5384.79</v>
      </c>
      <c r="J246" t="s">
        <v>559</v>
      </c>
    </row>
    <row r="247" spans="2:10" x14ac:dyDescent="0.25">
      <c r="B247" t="s">
        <v>291</v>
      </c>
      <c r="C247" t="s">
        <v>299</v>
      </c>
      <c r="D247" t="s">
        <v>293</v>
      </c>
      <c r="E247" t="s">
        <v>294</v>
      </c>
      <c r="F247" s="1">
        <v>7321.333333333333</v>
      </c>
      <c r="G247" s="1">
        <v>2087.4166666666665</v>
      </c>
      <c r="H247" s="1">
        <f t="shared" si="3"/>
        <v>9408.75</v>
      </c>
      <c r="I247" s="1">
        <v>14526.289999999999</v>
      </c>
      <c r="J247" t="s">
        <v>559</v>
      </c>
    </row>
    <row r="248" spans="2:10" x14ac:dyDescent="0.25">
      <c r="B248" t="s">
        <v>156</v>
      </c>
      <c r="C248" t="s">
        <v>300</v>
      </c>
      <c r="D248" t="s">
        <v>293</v>
      </c>
      <c r="E248" t="s">
        <v>294</v>
      </c>
      <c r="F248" s="1">
        <v>58.75</v>
      </c>
      <c r="G248" s="1">
        <v>122.41666666666667</v>
      </c>
      <c r="H248" s="1">
        <f t="shared" si="3"/>
        <v>181.16666666666669</v>
      </c>
      <c r="I248" s="1">
        <v>0</v>
      </c>
      <c r="J248" t="s">
        <v>562</v>
      </c>
    </row>
    <row r="249" spans="2:10" x14ac:dyDescent="0.25">
      <c r="B249" t="s">
        <v>164</v>
      </c>
      <c r="C249" t="s">
        <v>301</v>
      </c>
      <c r="D249" t="s">
        <v>293</v>
      </c>
      <c r="E249" t="s">
        <v>294</v>
      </c>
      <c r="F249" s="1">
        <v>33137.833333333336</v>
      </c>
      <c r="G249" s="1">
        <v>16608.75</v>
      </c>
      <c r="H249" s="1">
        <f t="shared" si="3"/>
        <v>49746.583333333336</v>
      </c>
      <c r="I249" s="1">
        <v>49930.450000000004</v>
      </c>
      <c r="J249" t="s">
        <v>560</v>
      </c>
    </row>
    <row r="250" spans="2:10" x14ac:dyDescent="0.25">
      <c r="B250" t="s">
        <v>16</v>
      </c>
      <c r="C250" t="s">
        <v>302</v>
      </c>
      <c r="D250" t="s">
        <v>303</v>
      </c>
      <c r="E250" t="s">
        <v>304</v>
      </c>
      <c r="F250" s="1">
        <v>12391.916666666666</v>
      </c>
      <c r="G250" s="1">
        <v>2581.5833333333335</v>
      </c>
      <c r="H250" s="1">
        <f t="shared" si="3"/>
        <v>14973.5</v>
      </c>
      <c r="I250" s="1">
        <v>17752.526666666668</v>
      </c>
      <c r="J250" t="s">
        <v>559</v>
      </c>
    </row>
    <row r="251" spans="2:10" x14ac:dyDescent="0.25">
      <c r="B251" t="s">
        <v>16</v>
      </c>
      <c r="C251" t="s">
        <v>305</v>
      </c>
      <c r="D251" t="s">
        <v>303</v>
      </c>
      <c r="E251" t="s">
        <v>304</v>
      </c>
      <c r="F251" s="1">
        <v>2748.75</v>
      </c>
      <c r="G251" s="1">
        <v>1182.25</v>
      </c>
      <c r="H251" s="1">
        <f t="shared" si="3"/>
        <v>3931</v>
      </c>
      <c r="I251" s="1">
        <v>4187.2299999999996</v>
      </c>
      <c r="J251" t="s">
        <v>562</v>
      </c>
    </row>
    <row r="252" spans="2:10" x14ac:dyDescent="0.25">
      <c r="B252" t="s">
        <v>16</v>
      </c>
      <c r="C252" t="s">
        <v>306</v>
      </c>
      <c r="D252" t="s">
        <v>303</v>
      </c>
      <c r="E252" t="s">
        <v>304</v>
      </c>
      <c r="F252" s="1">
        <v>430.33333333333331</v>
      </c>
      <c r="G252" s="1">
        <v>117</v>
      </c>
      <c r="H252" s="1">
        <f t="shared" si="3"/>
        <v>547.33333333333326</v>
      </c>
      <c r="I252" s="1">
        <v>871.06666666666661</v>
      </c>
      <c r="J252" t="s">
        <v>564</v>
      </c>
    </row>
    <row r="253" spans="2:10" x14ac:dyDescent="0.25">
      <c r="B253" t="s">
        <v>16</v>
      </c>
      <c r="C253" t="s">
        <v>307</v>
      </c>
      <c r="D253" t="s">
        <v>303</v>
      </c>
      <c r="E253" t="s">
        <v>304</v>
      </c>
      <c r="F253" s="1">
        <v>6985.583333333333</v>
      </c>
      <c r="G253" s="1">
        <v>3121.1666666666665</v>
      </c>
      <c r="H253" s="1">
        <f t="shared" si="3"/>
        <v>10106.75</v>
      </c>
      <c r="I253" s="1">
        <v>14268.103333333333</v>
      </c>
      <c r="J253" t="s">
        <v>559</v>
      </c>
    </row>
    <row r="254" spans="2:10" x14ac:dyDescent="0.25">
      <c r="B254" t="s">
        <v>308</v>
      </c>
      <c r="C254" t="s">
        <v>309</v>
      </c>
      <c r="D254" t="s">
        <v>303</v>
      </c>
      <c r="E254" t="s">
        <v>304</v>
      </c>
      <c r="F254" s="1">
        <v>43682.75</v>
      </c>
      <c r="G254" s="1">
        <v>8.3333333333333329E-2</v>
      </c>
      <c r="H254" s="1">
        <f t="shared" si="3"/>
        <v>43682.833333333336</v>
      </c>
      <c r="I254" s="1">
        <v>39361.56</v>
      </c>
      <c r="J254" t="s">
        <v>560</v>
      </c>
    </row>
    <row r="255" spans="2:10" x14ac:dyDescent="0.25">
      <c r="B255" t="s">
        <v>44</v>
      </c>
      <c r="C255" t="s">
        <v>310</v>
      </c>
      <c r="D255" t="s">
        <v>303</v>
      </c>
      <c r="E255" t="s">
        <v>304</v>
      </c>
      <c r="F255" s="1">
        <v>7532.166666666667</v>
      </c>
      <c r="G255" s="1">
        <v>2190.5833333333335</v>
      </c>
      <c r="H255" s="1">
        <f t="shared" si="3"/>
        <v>9722.75</v>
      </c>
      <c r="I255" s="1">
        <v>10285.01</v>
      </c>
      <c r="J255" t="s">
        <v>559</v>
      </c>
    </row>
    <row r="256" spans="2:10" x14ac:dyDescent="0.25">
      <c r="B256" t="s">
        <v>44</v>
      </c>
      <c r="C256" t="s">
        <v>311</v>
      </c>
      <c r="D256" t="s">
        <v>303</v>
      </c>
      <c r="E256" t="s">
        <v>304</v>
      </c>
      <c r="F256" s="1">
        <v>5335.333333333333</v>
      </c>
      <c r="G256" s="1">
        <v>1989.0833333333333</v>
      </c>
      <c r="H256" s="1">
        <f t="shared" si="3"/>
        <v>7324.4166666666661</v>
      </c>
      <c r="I256" s="1">
        <v>8363.0233333333326</v>
      </c>
      <c r="J256" t="s">
        <v>559</v>
      </c>
    </row>
    <row r="257" spans="2:10" x14ac:dyDescent="0.25">
      <c r="B257" t="s">
        <v>44</v>
      </c>
      <c r="C257" t="s">
        <v>312</v>
      </c>
      <c r="D257" t="s">
        <v>303</v>
      </c>
      <c r="E257" t="s">
        <v>304</v>
      </c>
      <c r="F257" s="1">
        <v>11088.666666666666</v>
      </c>
      <c r="G257" s="1">
        <v>5701.083333333333</v>
      </c>
      <c r="H257" s="1">
        <f t="shared" si="3"/>
        <v>16789.75</v>
      </c>
      <c r="I257" s="1">
        <v>16599.773333333334</v>
      </c>
      <c r="J257" t="s">
        <v>559</v>
      </c>
    </row>
    <row r="258" spans="2:10" x14ac:dyDescent="0.25">
      <c r="B258" t="s">
        <v>24</v>
      </c>
      <c r="C258" t="s">
        <v>313</v>
      </c>
      <c r="D258" t="s">
        <v>303</v>
      </c>
      <c r="E258" t="s">
        <v>304</v>
      </c>
      <c r="F258" s="1">
        <v>130</v>
      </c>
      <c r="G258" s="1">
        <v>8.3333333333333329E-2</v>
      </c>
      <c r="H258" s="1">
        <f t="shared" si="3"/>
        <v>130.08333333333334</v>
      </c>
      <c r="I258" s="1">
        <v>55.930000000000007</v>
      </c>
      <c r="J258" t="s">
        <v>564</v>
      </c>
    </row>
    <row r="259" spans="2:10" x14ac:dyDescent="0.25">
      <c r="B259" t="s">
        <v>24</v>
      </c>
      <c r="C259" t="s">
        <v>314</v>
      </c>
      <c r="D259" t="s">
        <v>303</v>
      </c>
      <c r="E259" t="s">
        <v>304</v>
      </c>
      <c r="F259" s="1">
        <v>58.333333333333336</v>
      </c>
      <c r="G259" s="1">
        <v>8.3333333333333329E-2</v>
      </c>
      <c r="H259" s="1">
        <f t="shared" si="3"/>
        <v>58.416666666666671</v>
      </c>
      <c r="I259" s="1">
        <v>0</v>
      </c>
      <c r="J259" t="s">
        <v>564</v>
      </c>
    </row>
    <row r="260" spans="2:10" x14ac:dyDescent="0.25">
      <c r="B260" t="s">
        <v>24</v>
      </c>
      <c r="C260" t="s">
        <v>315</v>
      </c>
      <c r="D260" t="s">
        <v>303</v>
      </c>
      <c r="E260" t="s">
        <v>304</v>
      </c>
      <c r="F260" s="1">
        <v>6.583333333333333</v>
      </c>
      <c r="G260" s="1">
        <v>8.3333333333333329E-2</v>
      </c>
      <c r="H260" s="1">
        <f t="shared" si="3"/>
        <v>6.6666666666666661</v>
      </c>
      <c r="I260" s="1">
        <v>184.39666666666668</v>
      </c>
      <c r="J260" t="s">
        <v>564</v>
      </c>
    </row>
    <row r="261" spans="2:10" x14ac:dyDescent="0.25">
      <c r="B261" t="s">
        <v>29</v>
      </c>
      <c r="C261" t="s">
        <v>316</v>
      </c>
      <c r="D261" t="s">
        <v>317</v>
      </c>
      <c r="E261" t="s">
        <v>318</v>
      </c>
      <c r="F261" s="1">
        <v>637.75</v>
      </c>
      <c r="G261" s="1">
        <v>170.75</v>
      </c>
      <c r="H261" s="1">
        <f t="shared" si="3"/>
        <v>808.5</v>
      </c>
      <c r="I261" s="1">
        <v>1042.1466666666668</v>
      </c>
      <c r="J261" t="s">
        <v>562</v>
      </c>
    </row>
    <row r="262" spans="2:10" x14ac:dyDescent="0.25">
      <c r="B262" t="s">
        <v>29</v>
      </c>
      <c r="C262" t="s">
        <v>319</v>
      </c>
      <c r="D262" t="s">
        <v>317</v>
      </c>
      <c r="E262" t="s">
        <v>318</v>
      </c>
      <c r="F262" s="1">
        <v>2470.1666666666665</v>
      </c>
      <c r="G262" s="1">
        <v>971.25</v>
      </c>
      <c r="H262" s="1">
        <f t="shared" si="3"/>
        <v>3441.4166666666665</v>
      </c>
      <c r="I262" s="1">
        <v>4680.416666666667</v>
      </c>
      <c r="J262" t="s">
        <v>562</v>
      </c>
    </row>
    <row r="263" spans="2:10" x14ac:dyDescent="0.25">
      <c r="B263" t="s">
        <v>29</v>
      </c>
      <c r="C263" t="s">
        <v>320</v>
      </c>
      <c r="D263" t="s">
        <v>317</v>
      </c>
      <c r="E263" t="s">
        <v>318</v>
      </c>
      <c r="F263" s="1">
        <v>856.41666666666663</v>
      </c>
      <c r="G263" s="1">
        <v>940.58333333333337</v>
      </c>
      <c r="H263" s="1">
        <f t="shared" si="3"/>
        <v>1797</v>
      </c>
      <c r="I263" s="1">
        <v>2373.8133333333335</v>
      </c>
      <c r="J263" t="s">
        <v>562</v>
      </c>
    </row>
    <row r="264" spans="2:10" x14ac:dyDescent="0.25">
      <c r="B264" t="s">
        <v>29</v>
      </c>
      <c r="C264" t="s">
        <v>321</v>
      </c>
      <c r="D264" t="s">
        <v>317</v>
      </c>
      <c r="E264" t="s">
        <v>318</v>
      </c>
      <c r="F264" s="1">
        <v>195.5</v>
      </c>
      <c r="G264" s="1">
        <v>148.58333333333334</v>
      </c>
      <c r="H264" s="1">
        <f t="shared" si="3"/>
        <v>344.08333333333337</v>
      </c>
      <c r="I264" s="1">
        <v>537.52333333333343</v>
      </c>
      <c r="J264" t="s">
        <v>566</v>
      </c>
    </row>
    <row r="265" spans="2:10" x14ac:dyDescent="0.25">
      <c r="B265" t="s">
        <v>16</v>
      </c>
      <c r="C265" t="s">
        <v>322</v>
      </c>
      <c r="D265" t="s">
        <v>317</v>
      </c>
      <c r="E265" t="s">
        <v>318</v>
      </c>
      <c r="F265" s="1">
        <v>1158.75</v>
      </c>
      <c r="G265" s="1">
        <v>842.91666666666663</v>
      </c>
      <c r="H265" s="1">
        <f t="shared" si="3"/>
        <v>2001.6666666666665</v>
      </c>
      <c r="I265" s="1">
        <v>2470.0066666666667</v>
      </c>
      <c r="J265" t="s">
        <v>562</v>
      </c>
    </row>
    <row r="266" spans="2:10" x14ac:dyDescent="0.25">
      <c r="B266" t="s">
        <v>44</v>
      </c>
      <c r="C266" t="s">
        <v>323</v>
      </c>
      <c r="D266" t="s">
        <v>317</v>
      </c>
      <c r="E266" t="s">
        <v>318</v>
      </c>
      <c r="F266" s="1">
        <v>6180.833333333333</v>
      </c>
      <c r="G266" s="1">
        <v>3265.9166666666665</v>
      </c>
      <c r="H266" s="1">
        <f t="shared" si="3"/>
        <v>9446.75</v>
      </c>
      <c r="I266" s="1">
        <v>12545.866666666667</v>
      </c>
      <c r="J266" t="s">
        <v>561</v>
      </c>
    </row>
    <row r="267" spans="2:10" x14ac:dyDescent="0.25">
      <c r="B267" t="s">
        <v>29</v>
      </c>
      <c r="C267" t="s">
        <v>324</v>
      </c>
      <c r="D267" t="s">
        <v>325</v>
      </c>
      <c r="E267" t="s">
        <v>326</v>
      </c>
      <c r="F267" s="1">
        <v>724.41666666666663</v>
      </c>
      <c r="G267" s="1">
        <v>329.25</v>
      </c>
      <c r="H267" s="1">
        <f t="shared" si="3"/>
        <v>1053.6666666666665</v>
      </c>
      <c r="I267" s="1">
        <v>1663.4866666666667</v>
      </c>
      <c r="J267" t="s">
        <v>564</v>
      </c>
    </row>
    <row r="268" spans="2:10" x14ac:dyDescent="0.25">
      <c r="B268" t="s">
        <v>16</v>
      </c>
      <c r="C268" t="s">
        <v>327</v>
      </c>
      <c r="D268" t="s">
        <v>325</v>
      </c>
      <c r="E268" t="s">
        <v>326</v>
      </c>
      <c r="F268" s="1">
        <v>425.25</v>
      </c>
      <c r="G268" s="1">
        <v>185.33333333333334</v>
      </c>
      <c r="H268" s="1">
        <f t="shared" si="3"/>
        <v>610.58333333333337</v>
      </c>
      <c r="I268" s="1">
        <v>983.55333333333328</v>
      </c>
      <c r="J268" t="s">
        <v>564</v>
      </c>
    </row>
    <row r="269" spans="2:10" x14ac:dyDescent="0.25">
      <c r="B269" t="s">
        <v>16</v>
      </c>
      <c r="C269" t="s">
        <v>328</v>
      </c>
      <c r="D269" t="s">
        <v>325</v>
      </c>
      <c r="E269" t="s">
        <v>326</v>
      </c>
      <c r="F269" s="1">
        <v>218.91666666666666</v>
      </c>
      <c r="G269" s="1">
        <v>34.583333333333336</v>
      </c>
      <c r="H269" s="1">
        <f t="shared" si="3"/>
        <v>253.5</v>
      </c>
      <c r="I269" s="1">
        <v>1239.3900000000001</v>
      </c>
      <c r="J269" t="s">
        <v>564</v>
      </c>
    </row>
    <row r="270" spans="2:10" x14ac:dyDescent="0.25">
      <c r="B270" t="s">
        <v>16</v>
      </c>
      <c r="C270" t="s">
        <v>329</v>
      </c>
      <c r="D270" t="s">
        <v>325</v>
      </c>
      <c r="E270" t="s">
        <v>326</v>
      </c>
      <c r="F270" s="1">
        <v>2030.75</v>
      </c>
      <c r="G270" s="1">
        <v>1220.8333333333333</v>
      </c>
      <c r="H270" s="1">
        <f t="shared" si="3"/>
        <v>3251.583333333333</v>
      </c>
      <c r="I270" s="1">
        <v>4533.9333333333334</v>
      </c>
      <c r="J270" t="s">
        <v>562</v>
      </c>
    </row>
    <row r="271" spans="2:10" x14ac:dyDescent="0.25">
      <c r="B271" t="s">
        <v>16</v>
      </c>
      <c r="C271" t="s">
        <v>330</v>
      </c>
      <c r="D271" t="s">
        <v>325</v>
      </c>
      <c r="E271" t="s">
        <v>326</v>
      </c>
      <c r="F271" s="1">
        <v>5645.5</v>
      </c>
      <c r="G271" s="1">
        <v>2426.5</v>
      </c>
      <c r="H271" s="1">
        <f t="shared" si="3"/>
        <v>8072</v>
      </c>
      <c r="I271" s="1">
        <v>11794.18</v>
      </c>
      <c r="J271" t="s">
        <v>559</v>
      </c>
    </row>
    <row r="272" spans="2:10" x14ac:dyDescent="0.25">
      <c r="B272" t="s">
        <v>16</v>
      </c>
      <c r="C272" t="s">
        <v>331</v>
      </c>
      <c r="D272" t="s">
        <v>325</v>
      </c>
      <c r="E272" t="s">
        <v>326</v>
      </c>
      <c r="F272" s="1">
        <v>445.08333333333331</v>
      </c>
      <c r="G272" s="1">
        <v>431.66666666666669</v>
      </c>
      <c r="H272" s="1">
        <f t="shared" si="3"/>
        <v>876.75</v>
      </c>
      <c r="I272" s="1">
        <v>1252.7066666666667</v>
      </c>
      <c r="J272" t="s">
        <v>559</v>
      </c>
    </row>
    <row r="273" spans="2:10" x14ac:dyDescent="0.25">
      <c r="B273" t="s">
        <v>44</v>
      </c>
      <c r="C273" t="s">
        <v>332</v>
      </c>
      <c r="D273" t="s">
        <v>325</v>
      </c>
      <c r="E273" t="s">
        <v>326</v>
      </c>
      <c r="F273" s="1">
        <v>25639</v>
      </c>
      <c r="G273" s="1">
        <v>14542.25</v>
      </c>
      <c r="H273" s="1">
        <f t="shared" si="3"/>
        <v>40181.25</v>
      </c>
      <c r="I273" s="1">
        <v>42801.02</v>
      </c>
      <c r="J273" t="s">
        <v>560</v>
      </c>
    </row>
    <row r="274" spans="2:10" x14ac:dyDescent="0.25">
      <c r="B274" t="s">
        <v>29</v>
      </c>
      <c r="C274" t="s">
        <v>333</v>
      </c>
      <c r="D274" t="s">
        <v>325</v>
      </c>
      <c r="E274" t="s">
        <v>334</v>
      </c>
      <c r="F274" s="1">
        <v>341.25</v>
      </c>
      <c r="G274" s="1">
        <v>496.5</v>
      </c>
      <c r="H274" s="1">
        <f t="shared" ref="H274:H337" si="4">F274+G274</f>
        <v>837.75</v>
      </c>
      <c r="I274" s="1">
        <v>1163.0933333333332</v>
      </c>
      <c r="J274" t="s">
        <v>562</v>
      </c>
    </row>
    <row r="275" spans="2:10" x14ac:dyDescent="0.25">
      <c r="B275" t="s">
        <v>29</v>
      </c>
      <c r="C275" t="s">
        <v>335</v>
      </c>
      <c r="D275" t="s">
        <v>325</v>
      </c>
      <c r="E275" t="s">
        <v>334</v>
      </c>
      <c r="F275" s="1">
        <v>342.75</v>
      </c>
      <c r="G275" s="1">
        <v>564.75</v>
      </c>
      <c r="H275" s="1">
        <f t="shared" si="4"/>
        <v>907.5</v>
      </c>
      <c r="I275" s="1">
        <v>1106.0666666666666</v>
      </c>
      <c r="J275" t="s">
        <v>564</v>
      </c>
    </row>
    <row r="276" spans="2:10" x14ac:dyDescent="0.25">
      <c r="B276" t="s">
        <v>29</v>
      </c>
      <c r="C276" t="s">
        <v>336</v>
      </c>
      <c r="D276" t="s">
        <v>325</v>
      </c>
      <c r="E276" t="s">
        <v>334</v>
      </c>
      <c r="F276" s="1">
        <v>523.41666666666663</v>
      </c>
      <c r="G276" s="1">
        <v>1018.5833333333334</v>
      </c>
      <c r="H276" s="1">
        <f t="shared" si="4"/>
        <v>1542</v>
      </c>
      <c r="I276" s="1">
        <v>834.25</v>
      </c>
      <c r="J276" t="s">
        <v>564</v>
      </c>
    </row>
    <row r="277" spans="2:10" x14ac:dyDescent="0.25">
      <c r="B277" t="s">
        <v>16</v>
      </c>
      <c r="C277" t="s">
        <v>337</v>
      </c>
      <c r="D277" t="s">
        <v>325</v>
      </c>
      <c r="E277" t="s">
        <v>334</v>
      </c>
      <c r="F277" s="1">
        <v>1306.9166666666667</v>
      </c>
      <c r="G277" s="1">
        <v>898.16666666666663</v>
      </c>
      <c r="H277" s="1">
        <f t="shared" si="4"/>
        <v>2205.0833333333335</v>
      </c>
      <c r="I277" s="1">
        <v>1799.6299999999999</v>
      </c>
      <c r="J277" t="s">
        <v>562</v>
      </c>
    </row>
    <row r="278" spans="2:10" x14ac:dyDescent="0.25">
      <c r="B278" t="s">
        <v>16</v>
      </c>
      <c r="C278" t="s">
        <v>338</v>
      </c>
      <c r="D278" t="s">
        <v>325</v>
      </c>
      <c r="E278" t="s">
        <v>334</v>
      </c>
      <c r="F278" s="1">
        <v>6877.833333333333</v>
      </c>
      <c r="G278" s="1">
        <v>5423.5</v>
      </c>
      <c r="H278" s="1">
        <f t="shared" si="4"/>
        <v>12301.333333333332</v>
      </c>
      <c r="I278" s="1">
        <v>14267.006666666668</v>
      </c>
      <c r="J278" t="s">
        <v>559</v>
      </c>
    </row>
    <row r="279" spans="2:10" x14ac:dyDescent="0.25">
      <c r="B279" t="s">
        <v>16</v>
      </c>
      <c r="C279" t="s">
        <v>339</v>
      </c>
      <c r="D279" t="s">
        <v>325</v>
      </c>
      <c r="E279" t="s">
        <v>334</v>
      </c>
      <c r="F279" s="1">
        <v>4756.916666666667</v>
      </c>
      <c r="G279" s="1">
        <v>4376.833333333333</v>
      </c>
      <c r="H279" s="1">
        <f t="shared" si="4"/>
        <v>9133.75</v>
      </c>
      <c r="I279" s="1">
        <v>9105.7800000000007</v>
      </c>
      <c r="J279" t="s">
        <v>559</v>
      </c>
    </row>
    <row r="280" spans="2:10" x14ac:dyDescent="0.25">
      <c r="B280" t="s">
        <v>16</v>
      </c>
      <c r="C280" t="s">
        <v>340</v>
      </c>
      <c r="D280" t="s">
        <v>325</v>
      </c>
      <c r="E280" t="s">
        <v>334</v>
      </c>
      <c r="F280" s="1">
        <v>4428.5</v>
      </c>
      <c r="G280" s="1">
        <v>4591.583333333333</v>
      </c>
      <c r="H280" s="1">
        <f t="shared" si="4"/>
        <v>9020.0833333333321</v>
      </c>
      <c r="I280" s="1">
        <v>11690.623333333331</v>
      </c>
      <c r="J280" t="s">
        <v>559</v>
      </c>
    </row>
    <row r="281" spans="2:10" x14ac:dyDescent="0.25">
      <c r="B281" t="s">
        <v>16</v>
      </c>
      <c r="C281" t="s">
        <v>341</v>
      </c>
      <c r="D281" t="s">
        <v>325</v>
      </c>
      <c r="E281" t="s">
        <v>334</v>
      </c>
      <c r="F281" s="1">
        <v>6251.916666666667</v>
      </c>
      <c r="G281" s="1">
        <v>4431.416666666667</v>
      </c>
      <c r="H281" s="1">
        <f t="shared" si="4"/>
        <v>10683.333333333334</v>
      </c>
      <c r="I281" s="1">
        <v>16113.793333333335</v>
      </c>
      <c r="J281" t="s">
        <v>559</v>
      </c>
    </row>
    <row r="282" spans="2:10" x14ac:dyDescent="0.25">
      <c r="B282" t="s">
        <v>16</v>
      </c>
      <c r="C282" t="s">
        <v>342</v>
      </c>
      <c r="D282" t="s">
        <v>325</v>
      </c>
      <c r="E282" t="s">
        <v>334</v>
      </c>
      <c r="F282" s="1">
        <v>4108.916666666667</v>
      </c>
      <c r="G282" s="1">
        <v>5524.666666666667</v>
      </c>
      <c r="H282" s="1">
        <f t="shared" si="4"/>
        <v>9633.5833333333339</v>
      </c>
      <c r="I282" s="1">
        <v>8089.0133333333333</v>
      </c>
      <c r="J282" t="s">
        <v>559</v>
      </c>
    </row>
    <row r="283" spans="2:10" x14ac:dyDescent="0.25">
      <c r="B283" t="s">
        <v>16</v>
      </c>
      <c r="C283" t="s">
        <v>343</v>
      </c>
      <c r="D283" t="s">
        <v>325</v>
      </c>
      <c r="E283" t="s">
        <v>334</v>
      </c>
      <c r="F283" s="1">
        <v>6423.75</v>
      </c>
      <c r="G283" s="1">
        <v>5445.75</v>
      </c>
      <c r="H283" s="1">
        <f t="shared" si="4"/>
        <v>11869.5</v>
      </c>
      <c r="I283" s="1">
        <v>12162.19</v>
      </c>
      <c r="J283" t="s">
        <v>559</v>
      </c>
    </row>
    <row r="284" spans="2:10" x14ac:dyDescent="0.25">
      <c r="B284" t="s">
        <v>65</v>
      </c>
      <c r="C284" t="s">
        <v>344</v>
      </c>
      <c r="D284" t="s">
        <v>325</v>
      </c>
      <c r="E284" t="s">
        <v>334</v>
      </c>
      <c r="F284" s="1">
        <v>14441.333333333334</v>
      </c>
      <c r="G284" s="1">
        <v>15221</v>
      </c>
      <c r="H284" s="1">
        <f t="shared" si="4"/>
        <v>29662.333333333336</v>
      </c>
      <c r="I284" s="1">
        <v>23800.799999999999</v>
      </c>
      <c r="J284" t="s">
        <v>563</v>
      </c>
    </row>
    <row r="285" spans="2:10" x14ac:dyDescent="0.25">
      <c r="B285" t="s">
        <v>29</v>
      </c>
      <c r="C285" t="s">
        <v>345</v>
      </c>
      <c r="D285" t="s">
        <v>325</v>
      </c>
      <c r="E285" t="s">
        <v>346</v>
      </c>
      <c r="F285" s="1">
        <v>2566.4166666666665</v>
      </c>
      <c r="G285" s="1">
        <v>2979.5833333333335</v>
      </c>
      <c r="H285" s="1">
        <f t="shared" si="4"/>
        <v>5546</v>
      </c>
      <c r="I285" s="1">
        <v>8647.8433333333323</v>
      </c>
      <c r="J285" t="s">
        <v>559</v>
      </c>
    </row>
    <row r="286" spans="2:10" x14ac:dyDescent="0.25">
      <c r="B286" t="s">
        <v>347</v>
      </c>
      <c r="C286" t="s">
        <v>348</v>
      </c>
      <c r="D286" t="s">
        <v>325</v>
      </c>
      <c r="E286" t="s">
        <v>346</v>
      </c>
      <c r="F286" s="1">
        <v>413.66666666666669</v>
      </c>
      <c r="G286" s="1">
        <v>106.83333333333333</v>
      </c>
      <c r="H286" s="1">
        <f t="shared" si="4"/>
        <v>520.5</v>
      </c>
      <c r="I286" s="1">
        <v>503.84</v>
      </c>
      <c r="J286" t="s">
        <v>566</v>
      </c>
    </row>
    <row r="287" spans="2:10" x14ac:dyDescent="0.25">
      <c r="B287" t="s">
        <v>16</v>
      </c>
      <c r="C287" t="s">
        <v>349</v>
      </c>
      <c r="D287" t="s">
        <v>325</v>
      </c>
      <c r="E287" t="s">
        <v>346</v>
      </c>
      <c r="F287" s="1">
        <v>2106.3333333333335</v>
      </c>
      <c r="G287" s="1">
        <v>863.58333333333337</v>
      </c>
      <c r="H287" s="1">
        <f t="shared" si="4"/>
        <v>2969.916666666667</v>
      </c>
      <c r="I287" s="1">
        <v>3388.2299999999996</v>
      </c>
      <c r="J287" t="s">
        <v>562</v>
      </c>
    </row>
    <row r="288" spans="2:10" x14ac:dyDescent="0.25">
      <c r="B288" t="s">
        <v>16</v>
      </c>
      <c r="C288" t="s">
        <v>350</v>
      </c>
      <c r="D288" t="s">
        <v>325</v>
      </c>
      <c r="E288" t="s">
        <v>346</v>
      </c>
      <c r="F288" s="1">
        <v>920.08333333333337</v>
      </c>
      <c r="G288" s="1">
        <v>619.66666666666663</v>
      </c>
      <c r="H288" s="1">
        <f t="shared" si="4"/>
        <v>1539.75</v>
      </c>
      <c r="I288" s="1">
        <v>1889.0866666666668</v>
      </c>
      <c r="J288" t="s">
        <v>562</v>
      </c>
    </row>
    <row r="289" spans="2:10" x14ac:dyDescent="0.25">
      <c r="B289" t="s">
        <v>16</v>
      </c>
      <c r="C289" t="s">
        <v>351</v>
      </c>
      <c r="D289" t="s">
        <v>325</v>
      </c>
      <c r="E289" t="s">
        <v>346</v>
      </c>
      <c r="F289" s="1">
        <v>1461.5833333333333</v>
      </c>
      <c r="G289" s="1">
        <v>848.08333333333337</v>
      </c>
      <c r="H289" s="1">
        <f t="shared" si="4"/>
        <v>2309.6666666666665</v>
      </c>
      <c r="I289" s="1">
        <v>2497.8933333333334</v>
      </c>
      <c r="J289" t="s">
        <v>564</v>
      </c>
    </row>
    <row r="290" spans="2:10" x14ac:dyDescent="0.25">
      <c r="B290" t="s">
        <v>65</v>
      </c>
      <c r="C290" t="s">
        <v>352</v>
      </c>
      <c r="D290" t="s">
        <v>325</v>
      </c>
      <c r="E290" t="s">
        <v>346</v>
      </c>
      <c r="F290" s="1">
        <v>7253.416666666667</v>
      </c>
      <c r="G290" s="1">
        <v>3582.4166666666665</v>
      </c>
      <c r="H290" s="1">
        <f t="shared" si="4"/>
        <v>10835.833333333334</v>
      </c>
      <c r="I290" s="1">
        <v>11473.17</v>
      </c>
      <c r="J290" t="s">
        <v>563</v>
      </c>
    </row>
    <row r="291" spans="2:10" x14ac:dyDescent="0.25">
      <c r="B291" t="s">
        <v>113</v>
      </c>
      <c r="C291" t="s">
        <v>353</v>
      </c>
      <c r="D291" t="s">
        <v>325</v>
      </c>
      <c r="E291" t="s">
        <v>346</v>
      </c>
      <c r="F291" s="1">
        <v>35655.166666666664</v>
      </c>
      <c r="G291" s="1">
        <v>17521.916666666668</v>
      </c>
      <c r="H291" s="1">
        <f t="shared" si="4"/>
        <v>53177.083333333328</v>
      </c>
      <c r="I291" s="1">
        <v>64866.110000000008</v>
      </c>
      <c r="J291" t="s">
        <v>560</v>
      </c>
    </row>
    <row r="292" spans="2:10" x14ac:dyDescent="0.25">
      <c r="B292" t="s">
        <v>16</v>
      </c>
      <c r="C292" t="s">
        <v>354</v>
      </c>
      <c r="D292" t="s">
        <v>325</v>
      </c>
      <c r="E292" t="s">
        <v>355</v>
      </c>
      <c r="F292" s="1">
        <v>1124.8333333333333</v>
      </c>
      <c r="G292" s="1">
        <v>1224.1666666666667</v>
      </c>
      <c r="H292" s="1">
        <f t="shared" si="4"/>
        <v>2349</v>
      </c>
      <c r="I292" s="1">
        <v>1799.9433333333334</v>
      </c>
      <c r="J292" t="s">
        <v>559</v>
      </c>
    </row>
    <row r="293" spans="2:10" x14ac:dyDescent="0.25">
      <c r="B293" t="s">
        <v>29</v>
      </c>
      <c r="C293" t="s">
        <v>356</v>
      </c>
      <c r="D293" t="s">
        <v>325</v>
      </c>
      <c r="E293" t="s">
        <v>357</v>
      </c>
      <c r="F293" s="1">
        <v>5771.083333333333</v>
      </c>
      <c r="G293" s="1">
        <v>4422.166666666667</v>
      </c>
      <c r="H293" s="1">
        <f t="shared" si="4"/>
        <v>10193.25</v>
      </c>
      <c r="I293" s="1">
        <v>16914.830000000002</v>
      </c>
      <c r="J293" t="s">
        <v>559</v>
      </c>
    </row>
    <row r="294" spans="2:10" x14ac:dyDescent="0.25">
      <c r="B294" t="s">
        <v>16</v>
      </c>
      <c r="C294" t="s">
        <v>358</v>
      </c>
      <c r="D294" t="s">
        <v>325</v>
      </c>
      <c r="E294" t="s">
        <v>357</v>
      </c>
      <c r="F294" s="1">
        <v>6549.083333333333</v>
      </c>
      <c r="G294" s="1">
        <v>5784.5</v>
      </c>
      <c r="H294" s="1">
        <f t="shared" si="4"/>
        <v>12333.583333333332</v>
      </c>
      <c r="I294" s="1">
        <v>17970.293333333335</v>
      </c>
      <c r="J294" t="s">
        <v>559</v>
      </c>
    </row>
    <row r="295" spans="2:10" x14ac:dyDescent="0.25">
      <c r="B295" t="s">
        <v>16</v>
      </c>
      <c r="C295" t="s">
        <v>359</v>
      </c>
      <c r="D295" t="s">
        <v>325</v>
      </c>
      <c r="E295" t="s">
        <v>357</v>
      </c>
      <c r="F295" s="1">
        <v>3247.1666666666665</v>
      </c>
      <c r="G295" s="1">
        <v>2485.6666666666665</v>
      </c>
      <c r="H295" s="1">
        <f t="shared" si="4"/>
        <v>5732.833333333333</v>
      </c>
      <c r="I295" s="1">
        <v>9442.7699999999986</v>
      </c>
      <c r="J295" t="s">
        <v>559</v>
      </c>
    </row>
    <row r="296" spans="2:10" x14ac:dyDescent="0.25">
      <c r="B296" t="s">
        <v>16</v>
      </c>
      <c r="C296" t="s">
        <v>360</v>
      </c>
      <c r="D296" t="s">
        <v>325</v>
      </c>
      <c r="E296" t="s">
        <v>357</v>
      </c>
      <c r="F296" s="1">
        <v>4881.166666666667</v>
      </c>
      <c r="G296" s="1">
        <v>2819.25</v>
      </c>
      <c r="H296" s="1">
        <f t="shared" si="4"/>
        <v>7700.416666666667</v>
      </c>
      <c r="I296" s="1">
        <v>11523.46</v>
      </c>
      <c r="J296" t="s">
        <v>559</v>
      </c>
    </row>
    <row r="297" spans="2:10" x14ac:dyDescent="0.25">
      <c r="B297" t="s">
        <v>16</v>
      </c>
      <c r="C297" t="s">
        <v>361</v>
      </c>
      <c r="D297" t="s">
        <v>325</v>
      </c>
      <c r="E297" t="s">
        <v>357</v>
      </c>
      <c r="F297" s="1">
        <v>9312.0833333333339</v>
      </c>
      <c r="G297" s="1">
        <v>5252.916666666667</v>
      </c>
      <c r="H297" s="1">
        <f t="shared" si="4"/>
        <v>14565</v>
      </c>
      <c r="I297" s="1">
        <v>16247.116666666667</v>
      </c>
      <c r="J297" t="s">
        <v>559</v>
      </c>
    </row>
    <row r="298" spans="2:10" x14ac:dyDescent="0.25">
      <c r="B298" t="s">
        <v>16</v>
      </c>
      <c r="C298" t="s">
        <v>362</v>
      </c>
      <c r="D298" t="s">
        <v>325</v>
      </c>
      <c r="E298" t="s">
        <v>357</v>
      </c>
      <c r="F298" s="1">
        <v>2286.25</v>
      </c>
      <c r="G298" s="1">
        <v>1579.9166666666667</v>
      </c>
      <c r="H298" s="1">
        <f t="shared" si="4"/>
        <v>3866.166666666667</v>
      </c>
      <c r="I298" s="1">
        <v>3518.7333333333336</v>
      </c>
      <c r="J298" t="s">
        <v>562</v>
      </c>
    </row>
    <row r="299" spans="2:10" x14ac:dyDescent="0.25">
      <c r="B299" t="s">
        <v>16</v>
      </c>
      <c r="C299" t="s">
        <v>363</v>
      </c>
      <c r="D299" t="s">
        <v>325</v>
      </c>
      <c r="E299" t="s">
        <v>357</v>
      </c>
      <c r="F299" s="1">
        <v>10303.666666666666</v>
      </c>
      <c r="G299" s="1">
        <v>3532.8333333333335</v>
      </c>
      <c r="H299" s="1">
        <f t="shared" si="4"/>
        <v>13836.5</v>
      </c>
      <c r="I299" s="1">
        <v>18048.626666666667</v>
      </c>
      <c r="J299" t="s">
        <v>559</v>
      </c>
    </row>
    <row r="300" spans="2:10" x14ac:dyDescent="0.25">
      <c r="B300" t="s">
        <v>65</v>
      </c>
      <c r="C300" t="s">
        <v>364</v>
      </c>
      <c r="D300" t="s">
        <v>325</v>
      </c>
      <c r="E300" t="s">
        <v>357</v>
      </c>
      <c r="F300" s="1">
        <v>12265.083333333334</v>
      </c>
      <c r="G300" s="1">
        <v>5965.75</v>
      </c>
      <c r="H300" s="1">
        <f t="shared" si="4"/>
        <v>18230.833333333336</v>
      </c>
      <c r="I300" s="1">
        <v>30668.440000000002</v>
      </c>
      <c r="J300" t="s">
        <v>563</v>
      </c>
    </row>
    <row r="301" spans="2:10" x14ac:dyDescent="0.25">
      <c r="B301" t="s">
        <v>113</v>
      </c>
      <c r="C301" t="s">
        <v>365</v>
      </c>
      <c r="D301" t="s">
        <v>325</v>
      </c>
      <c r="E301" t="s">
        <v>357</v>
      </c>
      <c r="F301" s="1">
        <v>26754.083333333332</v>
      </c>
      <c r="G301" s="1">
        <v>24077.5</v>
      </c>
      <c r="H301" s="1">
        <f t="shared" si="4"/>
        <v>50831.583333333328</v>
      </c>
      <c r="I301" s="1">
        <v>37424.22</v>
      </c>
      <c r="J301" t="s">
        <v>560</v>
      </c>
    </row>
    <row r="302" spans="2:10" x14ac:dyDescent="0.25">
      <c r="B302" t="s">
        <v>288</v>
      </c>
      <c r="C302" t="s">
        <v>366</v>
      </c>
      <c r="D302" t="s">
        <v>325</v>
      </c>
      <c r="E302" t="s">
        <v>367</v>
      </c>
      <c r="F302" s="1">
        <v>569.08333333333337</v>
      </c>
      <c r="G302" s="1">
        <v>3513.0833333333335</v>
      </c>
      <c r="H302" s="1">
        <f t="shared" si="4"/>
        <v>4082.166666666667</v>
      </c>
      <c r="I302" s="1">
        <v>1463.7366666666667</v>
      </c>
      <c r="J302" t="s">
        <v>566</v>
      </c>
    </row>
    <row r="303" spans="2:10" x14ac:dyDescent="0.25">
      <c r="B303" t="s">
        <v>288</v>
      </c>
      <c r="C303" t="s">
        <v>368</v>
      </c>
      <c r="D303" t="s">
        <v>325</v>
      </c>
      <c r="E303" t="s">
        <v>367</v>
      </c>
      <c r="F303" s="1">
        <v>375.33333333333331</v>
      </c>
      <c r="G303" s="1">
        <v>594</v>
      </c>
      <c r="H303" s="1">
        <f t="shared" si="4"/>
        <v>969.33333333333326</v>
      </c>
      <c r="I303" s="1">
        <v>1272.4466666666667</v>
      </c>
      <c r="J303" t="s">
        <v>562</v>
      </c>
    </row>
    <row r="304" spans="2:10" x14ac:dyDescent="0.25">
      <c r="B304" t="s">
        <v>34</v>
      </c>
      <c r="C304" t="s">
        <v>369</v>
      </c>
      <c r="D304" t="s">
        <v>325</v>
      </c>
      <c r="E304" t="s">
        <v>367</v>
      </c>
      <c r="F304" s="1">
        <v>27.333333333333332</v>
      </c>
      <c r="G304" s="1">
        <v>63.25</v>
      </c>
      <c r="H304" s="1">
        <f t="shared" si="4"/>
        <v>90.583333333333329</v>
      </c>
      <c r="I304" s="1">
        <v>54.363333333333337</v>
      </c>
      <c r="J304" t="s">
        <v>566</v>
      </c>
    </row>
    <row r="305" spans="2:10" x14ac:dyDescent="0.25">
      <c r="B305" t="s">
        <v>34</v>
      </c>
      <c r="C305" t="s">
        <v>370</v>
      </c>
      <c r="D305" t="s">
        <v>325</v>
      </c>
      <c r="E305" t="s">
        <v>367</v>
      </c>
      <c r="F305" s="1">
        <v>74.583333333333329</v>
      </c>
      <c r="G305" s="1">
        <v>13.416666666666666</v>
      </c>
      <c r="H305" s="1">
        <f t="shared" si="4"/>
        <v>88</v>
      </c>
      <c r="I305" s="1">
        <v>151.96666666666667</v>
      </c>
      <c r="J305" t="s">
        <v>562</v>
      </c>
    </row>
    <row r="306" spans="2:10" x14ac:dyDescent="0.25">
      <c r="B306" t="s">
        <v>34</v>
      </c>
      <c r="C306" t="s">
        <v>371</v>
      </c>
      <c r="D306" t="s">
        <v>325</v>
      </c>
      <c r="E306" t="s">
        <v>367</v>
      </c>
      <c r="F306" s="1">
        <v>99.416666666666671</v>
      </c>
      <c r="G306" s="1">
        <v>93.833333333333329</v>
      </c>
      <c r="H306" s="1">
        <f t="shared" si="4"/>
        <v>193.25</v>
      </c>
      <c r="I306" s="1">
        <v>694.81666666666661</v>
      </c>
      <c r="J306" t="s">
        <v>559</v>
      </c>
    </row>
    <row r="307" spans="2:10" x14ac:dyDescent="0.25">
      <c r="B307" t="s">
        <v>65</v>
      </c>
      <c r="C307" t="s">
        <v>372</v>
      </c>
      <c r="D307" t="s">
        <v>325</v>
      </c>
      <c r="E307" t="s">
        <v>367</v>
      </c>
      <c r="F307" s="1">
        <v>126.41666666666667</v>
      </c>
      <c r="G307" s="1">
        <v>379.66666666666669</v>
      </c>
      <c r="H307" s="1">
        <f t="shared" si="4"/>
        <v>506.08333333333337</v>
      </c>
      <c r="I307" s="1">
        <v>1020.3699999999999</v>
      </c>
      <c r="J307" t="s">
        <v>561</v>
      </c>
    </row>
    <row r="308" spans="2:10" x14ac:dyDescent="0.25">
      <c r="B308" t="s">
        <v>291</v>
      </c>
      <c r="C308" t="s">
        <v>373</v>
      </c>
      <c r="D308" t="s">
        <v>374</v>
      </c>
      <c r="E308" t="s">
        <v>375</v>
      </c>
      <c r="F308" s="1">
        <v>1621.5833333333333</v>
      </c>
      <c r="G308" s="1">
        <v>1373.6666666666667</v>
      </c>
      <c r="H308" s="1">
        <f t="shared" si="4"/>
        <v>2995.25</v>
      </c>
      <c r="I308" s="1">
        <v>2922.4600000000005</v>
      </c>
      <c r="J308" t="s">
        <v>562</v>
      </c>
    </row>
    <row r="309" spans="2:10" x14ac:dyDescent="0.25">
      <c r="B309" t="s">
        <v>291</v>
      </c>
      <c r="C309" t="s">
        <v>376</v>
      </c>
      <c r="D309" t="s">
        <v>374</v>
      </c>
      <c r="E309" t="s">
        <v>375</v>
      </c>
      <c r="F309" s="1">
        <v>932.91666666666663</v>
      </c>
      <c r="G309" s="1">
        <v>885.08333333333337</v>
      </c>
      <c r="H309" s="1">
        <f t="shared" si="4"/>
        <v>1818</v>
      </c>
      <c r="I309" s="1">
        <v>2278.7166666666667</v>
      </c>
      <c r="J309" t="s">
        <v>562</v>
      </c>
    </row>
    <row r="310" spans="2:10" x14ac:dyDescent="0.25">
      <c r="B310" t="s">
        <v>291</v>
      </c>
      <c r="C310" t="s">
        <v>377</v>
      </c>
      <c r="D310" t="s">
        <v>374</v>
      </c>
      <c r="E310" t="s">
        <v>375</v>
      </c>
      <c r="F310" s="1">
        <v>5944.5</v>
      </c>
      <c r="G310" s="1">
        <v>2611.0833333333335</v>
      </c>
      <c r="H310" s="1">
        <f t="shared" si="4"/>
        <v>8555.5833333333339</v>
      </c>
      <c r="I310" s="1">
        <v>9895.5366666666669</v>
      </c>
      <c r="J310" t="s">
        <v>559</v>
      </c>
    </row>
    <row r="311" spans="2:10" x14ac:dyDescent="0.25">
      <c r="B311" t="s">
        <v>291</v>
      </c>
      <c r="C311" t="s">
        <v>378</v>
      </c>
      <c r="D311" t="s">
        <v>374</v>
      </c>
      <c r="E311" t="s">
        <v>375</v>
      </c>
      <c r="F311" s="1">
        <v>2194</v>
      </c>
      <c r="G311" s="1">
        <v>1548.0833333333333</v>
      </c>
      <c r="H311" s="1">
        <f t="shared" si="4"/>
        <v>3742.083333333333</v>
      </c>
      <c r="I311" s="1">
        <v>3659.5766666666664</v>
      </c>
      <c r="J311" t="s">
        <v>562</v>
      </c>
    </row>
    <row r="312" spans="2:10" x14ac:dyDescent="0.25">
      <c r="B312" t="s">
        <v>291</v>
      </c>
      <c r="C312" t="s">
        <v>379</v>
      </c>
      <c r="D312" t="s">
        <v>374</v>
      </c>
      <c r="E312" t="s">
        <v>375</v>
      </c>
      <c r="F312" s="1">
        <v>333.16666666666669</v>
      </c>
      <c r="G312" s="1">
        <v>161.16666666666666</v>
      </c>
      <c r="H312" s="1">
        <f t="shared" si="4"/>
        <v>494.33333333333337</v>
      </c>
      <c r="I312" s="1">
        <v>512.92666666666662</v>
      </c>
      <c r="J312" t="s">
        <v>562</v>
      </c>
    </row>
    <row r="313" spans="2:10" x14ac:dyDescent="0.25">
      <c r="B313" t="s">
        <v>291</v>
      </c>
      <c r="C313" t="s">
        <v>380</v>
      </c>
      <c r="D313" t="s">
        <v>374</v>
      </c>
      <c r="E313" t="s">
        <v>375</v>
      </c>
      <c r="F313" s="1">
        <v>1530.3333333333333</v>
      </c>
      <c r="G313" s="1">
        <v>1142.75</v>
      </c>
      <c r="H313" s="1">
        <f t="shared" si="4"/>
        <v>2673.083333333333</v>
      </c>
      <c r="I313" s="1">
        <v>3402.9566666666665</v>
      </c>
      <c r="J313" t="s">
        <v>562</v>
      </c>
    </row>
    <row r="314" spans="2:10" x14ac:dyDescent="0.25">
      <c r="B314" t="s">
        <v>291</v>
      </c>
      <c r="C314" t="s">
        <v>381</v>
      </c>
      <c r="D314" t="s">
        <v>374</v>
      </c>
      <c r="E314" t="s">
        <v>382</v>
      </c>
      <c r="F314" s="1">
        <v>3047.75</v>
      </c>
      <c r="G314" s="1">
        <v>2358.5833333333335</v>
      </c>
      <c r="H314" s="1">
        <f t="shared" si="4"/>
        <v>5406.3333333333339</v>
      </c>
      <c r="I314" s="1">
        <v>7896.47</v>
      </c>
      <c r="J314" t="s">
        <v>559</v>
      </c>
    </row>
    <row r="315" spans="2:10" x14ac:dyDescent="0.25">
      <c r="B315" t="s">
        <v>291</v>
      </c>
      <c r="C315" t="s">
        <v>383</v>
      </c>
      <c r="D315" t="s">
        <v>374</v>
      </c>
      <c r="E315" t="s">
        <v>382</v>
      </c>
      <c r="F315" s="1">
        <v>3973.8333333333335</v>
      </c>
      <c r="G315" s="1">
        <v>1908.4166666666667</v>
      </c>
      <c r="H315" s="1">
        <f t="shared" si="4"/>
        <v>5882.25</v>
      </c>
      <c r="I315" s="1">
        <v>5945.1866666666656</v>
      </c>
      <c r="J315" t="s">
        <v>559</v>
      </c>
    </row>
    <row r="316" spans="2:10" x14ac:dyDescent="0.25">
      <c r="B316" t="s">
        <v>29</v>
      </c>
      <c r="C316" t="s">
        <v>384</v>
      </c>
      <c r="D316" t="s">
        <v>374</v>
      </c>
      <c r="E316" t="s">
        <v>382</v>
      </c>
      <c r="F316" s="1">
        <v>490</v>
      </c>
      <c r="G316" s="1">
        <v>725.58333333333337</v>
      </c>
      <c r="H316" s="1">
        <f t="shared" si="4"/>
        <v>1215.5833333333335</v>
      </c>
      <c r="I316" s="1">
        <v>1724.8999999999999</v>
      </c>
      <c r="J316" t="s">
        <v>562</v>
      </c>
    </row>
    <row r="317" spans="2:10" x14ac:dyDescent="0.25">
      <c r="B317" t="s">
        <v>164</v>
      </c>
      <c r="C317" t="s">
        <v>385</v>
      </c>
      <c r="D317" t="s">
        <v>374</v>
      </c>
      <c r="E317" t="s">
        <v>382</v>
      </c>
      <c r="F317" s="1">
        <v>7027.916666666667</v>
      </c>
      <c r="G317" s="1">
        <v>2349.1666666666665</v>
      </c>
      <c r="H317" s="1">
        <f t="shared" si="4"/>
        <v>9377.0833333333339</v>
      </c>
      <c r="I317" s="1">
        <v>11293.63</v>
      </c>
      <c r="J317" t="s">
        <v>566</v>
      </c>
    </row>
    <row r="318" spans="2:10" x14ac:dyDescent="0.25">
      <c r="B318" t="s">
        <v>29</v>
      </c>
      <c r="C318" t="s">
        <v>386</v>
      </c>
      <c r="D318" t="s">
        <v>387</v>
      </c>
      <c r="E318" t="s">
        <v>388</v>
      </c>
      <c r="F318" s="1">
        <v>2914.1666666666665</v>
      </c>
      <c r="G318" s="1">
        <v>3171.6666666666665</v>
      </c>
      <c r="H318" s="1">
        <f t="shared" si="4"/>
        <v>6085.833333333333</v>
      </c>
      <c r="I318" s="1">
        <v>8355.19</v>
      </c>
      <c r="J318" t="s">
        <v>559</v>
      </c>
    </row>
    <row r="319" spans="2:10" x14ac:dyDescent="0.25">
      <c r="B319" t="s">
        <v>29</v>
      </c>
      <c r="C319" t="s">
        <v>389</v>
      </c>
      <c r="D319" t="s">
        <v>387</v>
      </c>
      <c r="E319" t="s">
        <v>388</v>
      </c>
      <c r="F319" s="1">
        <v>1903.0833333333333</v>
      </c>
      <c r="G319" s="1">
        <v>1212.3333333333333</v>
      </c>
      <c r="H319" s="1">
        <f t="shared" si="4"/>
        <v>3115.4166666666665</v>
      </c>
      <c r="I319" s="1">
        <v>3726.9433333333332</v>
      </c>
      <c r="J319" t="s">
        <v>562</v>
      </c>
    </row>
    <row r="320" spans="2:10" x14ac:dyDescent="0.25">
      <c r="B320" t="s">
        <v>29</v>
      </c>
      <c r="C320" t="s">
        <v>390</v>
      </c>
      <c r="D320" t="s">
        <v>387</v>
      </c>
      <c r="E320" t="s">
        <v>388</v>
      </c>
      <c r="F320" s="1">
        <v>423.5</v>
      </c>
      <c r="G320" s="1">
        <v>699.66666666666663</v>
      </c>
      <c r="H320" s="1">
        <f t="shared" si="4"/>
        <v>1123.1666666666665</v>
      </c>
      <c r="I320" s="1">
        <v>1426.45</v>
      </c>
      <c r="J320" t="s">
        <v>566</v>
      </c>
    </row>
    <row r="321" spans="2:10" x14ac:dyDescent="0.25">
      <c r="B321" t="s">
        <v>308</v>
      </c>
      <c r="C321" t="s">
        <v>391</v>
      </c>
      <c r="D321" t="s">
        <v>387</v>
      </c>
      <c r="E321" t="s">
        <v>388</v>
      </c>
      <c r="F321" s="1">
        <v>16614.083333333332</v>
      </c>
      <c r="G321" s="1">
        <v>8.3333333333333329E-2</v>
      </c>
      <c r="H321" s="1">
        <f t="shared" si="4"/>
        <v>16614.166666666664</v>
      </c>
      <c r="I321" s="1">
        <v>24434.516666666666</v>
      </c>
      <c r="J321" t="s">
        <v>561</v>
      </c>
    </row>
    <row r="322" spans="2:10" x14ac:dyDescent="0.25">
      <c r="B322" t="s">
        <v>291</v>
      </c>
      <c r="C322" t="s">
        <v>392</v>
      </c>
      <c r="D322" t="s">
        <v>393</v>
      </c>
      <c r="E322" t="s">
        <v>394</v>
      </c>
      <c r="F322" s="1">
        <v>981.5</v>
      </c>
      <c r="G322" s="1">
        <v>2854.5</v>
      </c>
      <c r="H322" s="1">
        <f t="shared" si="4"/>
        <v>3836</v>
      </c>
      <c r="I322" s="1">
        <v>2853.3700000000003</v>
      </c>
      <c r="J322" t="s">
        <v>562</v>
      </c>
    </row>
    <row r="323" spans="2:10" x14ac:dyDescent="0.25">
      <c r="B323" t="s">
        <v>29</v>
      </c>
      <c r="C323" t="s">
        <v>395</v>
      </c>
      <c r="D323" t="s">
        <v>393</v>
      </c>
      <c r="E323" t="s">
        <v>394</v>
      </c>
      <c r="F323" s="1">
        <v>853</v>
      </c>
      <c r="G323" s="1">
        <v>2122.25</v>
      </c>
      <c r="H323" s="1">
        <f t="shared" si="4"/>
        <v>2975.25</v>
      </c>
      <c r="I323" s="1">
        <v>2526.5633333333335</v>
      </c>
      <c r="J323" t="s">
        <v>562</v>
      </c>
    </row>
    <row r="324" spans="2:10" x14ac:dyDescent="0.25">
      <c r="B324" t="s">
        <v>16</v>
      </c>
      <c r="C324" t="s">
        <v>396</v>
      </c>
      <c r="D324" t="s">
        <v>393</v>
      </c>
      <c r="E324" t="s">
        <v>394</v>
      </c>
      <c r="F324" s="1">
        <v>3628.3333333333335</v>
      </c>
      <c r="G324" s="1">
        <v>5858.833333333333</v>
      </c>
      <c r="H324" s="1">
        <f t="shared" si="4"/>
        <v>9487.1666666666661</v>
      </c>
      <c r="I324" s="1">
        <v>8026.0333333333328</v>
      </c>
      <c r="J324" t="s">
        <v>559</v>
      </c>
    </row>
    <row r="325" spans="2:10" x14ac:dyDescent="0.25">
      <c r="B325" t="s">
        <v>291</v>
      </c>
      <c r="C325" t="s">
        <v>397</v>
      </c>
      <c r="D325" t="s">
        <v>393</v>
      </c>
      <c r="E325" t="s">
        <v>398</v>
      </c>
      <c r="F325" s="1">
        <v>2892.75</v>
      </c>
      <c r="G325" s="1">
        <v>1236.4166666666667</v>
      </c>
      <c r="H325" s="1">
        <f t="shared" si="4"/>
        <v>4129.166666666667</v>
      </c>
      <c r="I325" s="1">
        <v>4902.0999999999995</v>
      </c>
      <c r="J325" t="s">
        <v>562</v>
      </c>
    </row>
    <row r="326" spans="2:10" x14ac:dyDescent="0.25">
      <c r="B326" t="s">
        <v>29</v>
      </c>
      <c r="C326" t="s">
        <v>399</v>
      </c>
      <c r="D326" t="s">
        <v>393</v>
      </c>
      <c r="E326" t="s">
        <v>398</v>
      </c>
      <c r="F326" s="1">
        <v>7119.416666666667</v>
      </c>
      <c r="G326" s="1">
        <v>2697.4166666666665</v>
      </c>
      <c r="H326" s="1">
        <f t="shared" si="4"/>
        <v>9816.8333333333339</v>
      </c>
      <c r="I326" s="1">
        <v>11207.62</v>
      </c>
      <c r="J326" t="s">
        <v>559</v>
      </c>
    </row>
    <row r="327" spans="2:10" x14ac:dyDescent="0.25">
      <c r="B327" t="s">
        <v>29</v>
      </c>
      <c r="C327" t="s">
        <v>400</v>
      </c>
      <c r="D327" t="s">
        <v>393</v>
      </c>
      <c r="E327" t="s">
        <v>398</v>
      </c>
      <c r="F327" s="1">
        <v>14873.583333333334</v>
      </c>
      <c r="G327" s="1">
        <v>3935.5</v>
      </c>
      <c r="H327" s="1">
        <f t="shared" si="4"/>
        <v>18809.083333333336</v>
      </c>
      <c r="I327" s="1">
        <v>21365.26</v>
      </c>
      <c r="J327" t="s">
        <v>559</v>
      </c>
    </row>
    <row r="328" spans="2:10" x14ac:dyDescent="0.25">
      <c r="B328" t="s">
        <v>34</v>
      </c>
      <c r="C328" t="s">
        <v>401</v>
      </c>
      <c r="D328" t="s">
        <v>393</v>
      </c>
      <c r="E328" t="s">
        <v>398</v>
      </c>
      <c r="F328" s="1">
        <v>653.58333333333337</v>
      </c>
      <c r="G328" s="1">
        <v>588.16666666666663</v>
      </c>
      <c r="H328" s="1">
        <f t="shared" si="4"/>
        <v>1241.75</v>
      </c>
      <c r="I328" s="1">
        <v>1763.9099999999999</v>
      </c>
      <c r="J328" t="s">
        <v>562</v>
      </c>
    </row>
    <row r="329" spans="2:10" x14ac:dyDescent="0.25">
      <c r="B329" t="s">
        <v>65</v>
      </c>
      <c r="C329" t="s">
        <v>402</v>
      </c>
      <c r="D329" t="s">
        <v>393</v>
      </c>
      <c r="E329" t="s">
        <v>398</v>
      </c>
      <c r="F329" s="1">
        <v>13140.166666666666</v>
      </c>
      <c r="G329" s="1">
        <v>5760.583333333333</v>
      </c>
      <c r="H329" s="1">
        <f t="shared" si="4"/>
        <v>18900.75</v>
      </c>
      <c r="I329" s="1">
        <v>27841.86</v>
      </c>
      <c r="J329" t="s">
        <v>559</v>
      </c>
    </row>
    <row r="330" spans="2:10" x14ac:dyDescent="0.25">
      <c r="B330" t="s">
        <v>308</v>
      </c>
      <c r="C330" t="s">
        <v>403</v>
      </c>
      <c r="D330" t="s">
        <v>393</v>
      </c>
      <c r="E330" t="s">
        <v>398</v>
      </c>
      <c r="F330" s="1">
        <v>102476.83333333333</v>
      </c>
      <c r="G330" s="1">
        <v>8.3333333333333329E-2</v>
      </c>
      <c r="H330" s="1">
        <f t="shared" si="4"/>
        <v>102476.91666666666</v>
      </c>
      <c r="I330" s="1">
        <v>105485.07666666666</v>
      </c>
      <c r="J330" t="s">
        <v>560</v>
      </c>
    </row>
    <row r="331" spans="2:10" x14ac:dyDescent="0.25">
      <c r="B331" t="s">
        <v>44</v>
      </c>
      <c r="C331" t="s">
        <v>404</v>
      </c>
      <c r="D331" t="s">
        <v>393</v>
      </c>
      <c r="E331" t="s">
        <v>398</v>
      </c>
      <c r="F331" s="1">
        <v>13157.333333333334</v>
      </c>
      <c r="G331" s="1">
        <v>20978.583333333332</v>
      </c>
      <c r="H331" s="1">
        <f t="shared" si="4"/>
        <v>34135.916666666664</v>
      </c>
      <c r="I331" s="1">
        <v>44258.02</v>
      </c>
      <c r="J331" t="s">
        <v>560</v>
      </c>
    </row>
    <row r="332" spans="2:10" x14ac:dyDescent="0.25">
      <c r="B332" t="s">
        <v>24</v>
      </c>
      <c r="C332" t="s">
        <v>405</v>
      </c>
      <c r="D332" t="s">
        <v>393</v>
      </c>
      <c r="E332" t="s">
        <v>398</v>
      </c>
      <c r="F332" s="1">
        <v>9.3333333333333339</v>
      </c>
      <c r="G332" s="1">
        <v>8.3333333333333329E-2</v>
      </c>
      <c r="H332" s="1">
        <f t="shared" si="4"/>
        <v>9.4166666666666679</v>
      </c>
      <c r="I332" s="1">
        <v>0</v>
      </c>
      <c r="J332" t="s">
        <v>564</v>
      </c>
    </row>
    <row r="333" spans="2:10" x14ac:dyDescent="0.25">
      <c r="B333" t="s">
        <v>24</v>
      </c>
      <c r="C333" t="s">
        <v>406</v>
      </c>
      <c r="D333" t="s">
        <v>393</v>
      </c>
      <c r="E333" t="s">
        <v>398</v>
      </c>
      <c r="F333" s="1">
        <v>37.833333333333336</v>
      </c>
      <c r="G333" s="1">
        <v>8.3333333333333329E-2</v>
      </c>
      <c r="H333" s="1">
        <f t="shared" si="4"/>
        <v>37.916666666666671</v>
      </c>
      <c r="I333" s="1">
        <v>0</v>
      </c>
      <c r="J333" t="s">
        <v>564</v>
      </c>
    </row>
    <row r="334" spans="2:10" x14ac:dyDescent="0.25">
      <c r="B334" t="s">
        <v>24</v>
      </c>
      <c r="C334" t="s">
        <v>407</v>
      </c>
      <c r="D334" t="s">
        <v>393</v>
      </c>
      <c r="E334" t="s">
        <v>398</v>
      </c>
      <c r="F334" s="1">
        <v>13.583333333333334</v>
      </c>
      <c r="G334" s="1">
        <v>8.3333333333333329E-2</v>
      </c>
      <c r="H334" s="1">
        <f t="shared" si="4"/>
        <v>13.666666666666668</v>
      </c>
      <c r="I334" s="1">
        <v>0</v>
      </c>
      <c r="J334" t="s">
        <v>564</v>
      </c>
    </row>
    <row r="335" spans="2:10" x14ac:dyDescent="0.25">
      <c r="B335" t="s">
        <v>291</v>
      </c>
      <c r="C335" t="s">
        <v>408</v>
      </c>
      <c r="D335" t="s">
        <v>393</v>
      </c>
      <c r="E335" t="s">
        <v>409</v>
      </c>
      <c r="F335" s="1">
        <v>3461.8333333333335</v>
      </c>
      <c r="G335" s="1">
        <v>1836.5</v>
      </c>
      <c r="H335" s="1">
        <f t="shared" si="4"/>
        <v>5298.3333333333339</v>
      </c>
      <c r="I335" s="1">
        <v>7890.0466666666662</v>
      </c>
      <c r="J335" t="s">
        <v>559</v>
      </c>
    </row>
    <row r="336" spans="2:10" x14ac:dyDescent="0.25">
      <c r="B336" t="s">
        <v>291</v>
      </c>
      <c r="C336" t="s">
        <v>410</v>
      </c>
      <c r="D336" t="s">
        <v>393</v>
      </c>
      <c r="E336" t="s">
        <v>409</v>
      </c>
      <c r="F336" s="1">
        <v>1517.8333333333333</v>
      </c>
      <c r="G336" s="1">
        <v>848.83333333333337</v>
      </c>
      <c r="H336" s="1">
        <f t="shared" si="4"/>
        <v>2366.6666666666665</v>
      </c>
      <c r="I336" s="1">
        <v>2516.6933333333332</v>
      </c>
      <c r="J336" t="s">
        <v>562</v>
      </c>
    </row>
    <row r="337" spans="2:10" x14ac:dyDescent="0.25">
      <c r="B337" t="s">
        <v>291</v>
      </c>
      <c r="C337" t="s">
        <v>411</v>
      </c>
      <c r="D337" t="s">
        <v>393</v>
      </c>
      <c r="E337" t="s">
        <v>409</v>
      </c>
      <c r="F337" s="1">
        <v>2034</v>
      </c>
      <c r="G337" s="1">
        <v>624.75</v>
      </c>
      <c r="H337" s="1">
        <f t="shared" si="4"/>
        <v>2658.75</v>
      </c>
      <c r="I337" s="1">
        <v>3498.8366666666666</v>
      </c>
      <c r="J337" t="s">
        <v>562</v>
      </c>
    </row>
    <row r="338" spans="2:10" x14ac:dyDescent="0.25">
      <c r="B338" t="s">
        <v>291</v>
      </c>
      <c r="C338" t="s">
        <v>412</v>
      </c>
      <c r="D338" t="s">
        <v>393</v>
      </c>
      <c r="E338" t="s">
        <v>409</v>
      </c>
      <c r="F338" s="1">
        <v>3569.5833333333335</v>
      </c>
      <c r="G338" s="1">
        <v>1056.5833333333333</v>
      </c>
      <c r="H338" s="1">
        <f t="shared" ref="H338:H401" si="5">F338+G338</f>
        <v>4626.166666666667</v>
      </c>
      <c r="I338" s="1">
        <v>5435.3933333333334</v>
      </c>
      <c r="J338" t="s">
        <v>559</v>
      </c>
    </row>
    <row r="339" spans="2:10" x14ac:dyDescent="0.25">
      <c r="B339" t="s">
        <v>29</v>
      </c>
      <c r="C339" t="s">
        <v>413</v>
      </c>
      <c r="D339" t="s">
        <v>393</v>
      </c>
      <c r="E339" t="s">
        <v>409</v>
      </c>
      <c r="F339" s="1">
        <v>501.75</v>
      </c>
      <c r="G339" s="1">
        <v>749.91666666666663</v>
      </c>
      <c r="H339" s="1">
        <f t="shared" si="5"/>
        <v>1251.6666666666665</v>
      </c>
      <c r="I339" s="1">
        <v>1038.5433333333333</v>
      </c>
      <c r="J339" t="s">
        <v>562</v>
      </c>
    </row>
    <row r="340" spans="2:10" x14ac:dyDescent="0.25">
      <c r="B340" t="s">
        <v>29</v>
      </c>
      <c r="C340" t="s">
        <v>414</v>
      </c>
      <c r="D340" t="s">
        <v>393</v>
      </c>
      <c r="E340" t="s">
        <v>409</v>
      </c>
      <c r="F340" s="1">
        <v>718.33333333333337</v>
      </c>
      <c r="G340" s="1">
        <v>253.41666666666666</v>
      </c>
      <c r="H340" s="1">
        <f t="shared" si="5"/>
        <v>971.75</v>
      </c>
      <c r="I340" s="1">
        <v>2255.8433333333337</v>
      </c>
      <c r="J340" t="s">
        <v>562</v>
      </c>
    </row>
    <row r="341" spans="2:10" x14ac:dyDescent="0.25">
      <c r="B341" t="s">
        <v>29</v>
      </c>
      <c r="C341" t="s">
        <v>415</v>
      </c>
      <c r="D341" t="s">
        <v>393</v>
      </c>
      <c r="E341" t="s">
        <v>409</v>
      </c>
      <c r="F341" s="1">
        <v>5917.416666666667</v>
      </c>
      <c r="G341" s="1">
        <v>1832.25</v>
      </c>
      <c r="H341" s="1">
        <f t="shared" si="5"/>
        <v>7749.666666666667</v>
      </c>
      <c r="I341" s="1">
        <v>8701.58</v>
      </c>
      <c r="J341" t="s">
        <v>559</v>
      </c>
    </row>
    <row r="342" spans="2:10" x14ac:dyDescent="0.25">
      <c r="B342" t="s">
        <v>29</v>
      </c>
      <c r="C342" t="s">
        <v>416</v>
      </c>
      <c r="D342" t="s">
        <v>393</v>
      </c>
      <c r="E342" t="s">
        <v>409</v>
      </c>
      <c r="F342" s="1">
        <v>2566.0833333333335</v>
      </c>
      <c r="G342" s="1">
        <v>816.33333333333337</v>
      </c>
      <c r="H342" s="1">
        <f t="shared" si="5"/>
        <v>3382.416666666667</v>
      </c>
      <c r="I342" s="1">
        <v>3493.6666666666665</v>
      </c>
      <c r="J342" t="s">
        <v>562</v>
      </c>
    </row>
    <row r="343" spans="2:10" x14ac:dyDescent="0.25">
      <c r="B343" t="s">
        <v>29</v>
      </c>
      <c r="C343" t="s">
        <v>417</v>
      </c>
      <c r="D343" t="s">
        <v>393</v>
      </c>
      <c r="E343" t="s">
        <v>409</v>
      </c>
      <c r="F343" s="1">
        <v>700.75</v>
      </c>
      <c r="G343" s="1">
        <v>1522.6666666666667</v>
      </c>
      <c r="H343" s="1">
        <f t="shared" si="5"/>
        <v>2223.416666666667</v>
      </c>
      <c r="I343" s="1">
        <v>4037.2999999999997</v>
      </c>
      <c r="J343" t="s">
        <v>562</v>
      </c>
    </row>
    <row r="344" spans="2:10" x14ac:dyDescent="0.25">
      <c r="B344" t="s">
        <v>29</v>
      </c>
      <c r="C344" t="s">
        <v>418</v>
      </c>
      <c r="D344" t="s">
        <v>393</v>
      </c>
      <c r="E344" t="s">
        <v>409</v>
      </c>
      <c r="F344" s="1">
        <v>865.83333333333337</v>
      </c>
      <c r="G344" s="1">
        <v>302.91666666666669</v>
      </c>
      <c r="H344" s="1">
        <f t="shared" si="5"/>
        <v>1168.75</v>
      </c>
      <c r="I344" s="1">
        <v>1032.5899999999999</v>
      </c>
      <c r="J344" t="s">
        <v>562</v>
      </c>
    </row>
    <row r="345" spans="2:10" x14ac:dyDescent="0.25">
      <c r="B345" t="s">
        <v>29</v>
      </c>
      <c r="C345" t="s">
        <v>419</v>
      </c>
      <c r="D345" t="s">
        <v>393</v>
      </c>
      <c r="E345" t="s">
        <v>409</v>
      </c>
      <c r="F345" s="1">
        <v>2132.25</v>
      </c>
      <c r="G345" s="1">
        <v>544</v>
      </c>
      <c r="H345" s="1">
        <f t="shared" si="5"/>
        <v>2676.25</v>
      </c>
      <c r="I345" s="1">
        <v>2713.1533333333332</v>
      </c>
      <c r="J345" t="s">
        <v>562</v>
      </c>
    </row>
    <row r="346" spans="2:10" x14ac:dyDescent="0.25">
      <c r="B346" t="s">
        <v>29</v>
      </c>
      <c r="C346" t="s">
        <v>420</v>
      </c>
      <c r="D346" t="s">
        <v>393</v>
      </c>
      <c r="E346" t="s">
        <v>409</v>
      </c>
      <c r="F346" s="1">
        <v>3407.25</v>
      </c>
      <c r="G346" s="1">
        <v>1225</v>
      </c>
      <c r="H346" s="1">
        <f t="shared" si="5"/>
        <v>4632.25</v>
      </c>
      <c r="I346" s="1">
        <v>7647.84</v>
      </c>
      <c r="J346" t="s">
        <v>559</v>
      </c>
    </row>
    <row r="347" spans="2:10" x14ac:dyDescent="0.25">
      <c r="B347" t="s">
        <v>29</v>
      </c>
      <c r="C347" t="s">
        <v>421</v>
      </c>
      <c r="D347" t="s">
        <v>393</v>
      </c>
      <c r="E347" t="s">
        <v>409</v>
      </c>
      <c r="F347" s="1">
        <v>885.83333333333337</v>
      </c>
      <c r="G347" s="1">
        <v>1406.4166666666667</v>
      </c>
      <c r="H347" s="1">
        <f t="shared" si="5"/>
        <v>2292.25</v>
      </c>
      <c r="I347" s="1">
        <v>2370.3666666666668</v>
      </c>
      <c r="J347" t="s">
        <v>562</v>
      </c>
    </row>
    <row r="348" spans="2:10" x14ac:dyDescent="0.25">
      <c r="B348" t="s">
        <v>29</v>
      </c>
      <c r="C348" t="s">
        <v>422</v>
      </c>
      <c r="D348" t="s">
        <v>393</v>
      </c>
      <c r="E348" t="s">
        <v>409</v>
      </c>
      <c r="F348" s="1">
        <v>2228</v>
      </c>
      <c r="G348" s="1">
        <v>1101.5833333333333</v>
      </c>
      <c r="H348" s="1">
        <f t="shared" si="5"/>
        <v>3329.583333333333</v>
      </c>
      <c r="I348" s="1">
        <v>5163.1066666666666</v>
      </c>
      <c r="J348" t="s">
        <v>559</v>
      </c>
    </row>
    <row r="349" spans="2:10" x14ac:dyDescent="0.25">
      <c r="B349" t="s">
        <v>16</v>
      </c>
      <c r="C349" t="s">
        <v>423</v>
      </c>
      <c r="D349" t="s">
        <v>393</v>
      </c>
      <c r="E349" t="s">
        <v>409</v>
      </c>
      <c r="F349" s="1">
        <v>1257.6666666666667</v>
      </c>
      <c r="G349" s="1">
        <v>1012</v>
      </c>
      <c r="H349" s="1">
        <f t="shared" si="5"/>
        <v>2269.666666666667</v>
      </c>
      <c r="I349" s="1">
        <v>3177.0433333333335</v>
      </c>
      <c r="J349" t="s">
        <v>566</v>
      </c>
    </row>
    <row r="350" spans="2:10" x14ac:dyDescent="0.25">
      <c r="B350" t="s">
        <v>16</v>
      </c>
      <c r="C350" t="s">
        <v>424</v>
      </c>
      <c r="D350" t="s">
        <v>393</v>
      </c>
      <c r="E350" t="s">
        <v>409</v>
      </c>
      <c r="F350" s="1">
        <v>6874.166666666667</v>
      </c>
      <c r="G350" s="1">
        <v>3120.5</v>
      </c>
      <c r="H350" s="1">
        <f t="shared" si="5"/>
        <v>9994.6666666666679</v>
      </c>
      <c r="I350" s="1">
        <v>13031.69</v>
      </c>
      <c r="J350" t="s">
        <v>559</v>
      </c>
    </row>
    <row r="351" spans="2:10" x14ac:dyDescent="0.25">
      <c r="B351" t="s">
        <v>113</v>
      </c>
      <c r="C351" t="s">
        <v>425</v>
      </c>
      <c r="D351" t="s">
        <v>393</v>
      </c>
      <c r="E351" t="s">
        <v>409</v>
      </c>
      <c r="F351" s="1">
        <v>33642.666666666664</v>
      </c>
      <c r="G351" s="1">
        <v>34679.166666666664</v>
      </c>
      <c r="H351" s="1">
        <f t="shared" si="5"/>
        <v>68321.833333333328</v>
      </c>
      <c r="I351" s="1">
        <v>64063.66333333333</v>
      </c>
      <c r="J351" t="s">
        <v>560</v>
      </c>
    </row>
    <row r="352" spans="2:10" x14ac:dyDescent="0.25">
      <c r="B352" t="s">
        <v>24</v>
      </c>
      <c r="C352" t="s">
        <v>426</v>
      </c>
      <c r="D352" t="s">
        <v>393</v>
      </c>
      <c r="E352" t="s">
        <v>409</v>
      </c>
      <c r="F352" s="1">
        <v>8.3333333333333329E-2</v>
      </c>
      <c r="G352" s="1">
        <v>8.3333333333333329E-2</v>
      </c>
      <c r="H352" s="1">
        <f t="shared" si="5"/>
        <v>0.16666666666666666</v>
      </c>
      <c r="I352" s="1">
        <v>0</v>
      </c>
      <c r="J352" t="s">
        <v>564</v>
      </c>
    </row>
    <row r="353" spans="2:10" x14ac:dyDescent="0.25">
      <c r="B353" t="s">
        <v>24</v>
      </c>
      <c r="C353" t="s">
        <v>427</v>
      </c>
      <c r="D353" t="s">
        <v>393</v>
      </c>
      <c r="E353" t="s">
        <v>409</v>
      </c>
      <c r="F353" s="1">
        <v>8.3333333333333329E-2</v>
      </c>
      <c r="G353" s="1">
        <v>8.3333333333333329E-2</v>
      </c>
      <c r="H353" s="1">
        <f t="shared" si="5"/>
        <v>0.16666666666666666</v>
      </c>
      <c r="I353" s="1">
        <v>0</v>
      </c>
      <c r="J353" t="s">
        <v>564</v>
      </c>
    </row>
    <row r="354" spans="2:10" x14ac:dyDescent="0.25">
      <c r="B354" t="s">
        <v>24</v>
      </c>
      <c r="C354" t="s">
        <v>428</v>
      </c>
      <c r="D354" t="s">
        <v>393</v>
      </c>
      <c r="E354" t="s">
        <v>409</v>
      </c>
      <c r="F354" s="1">
        <v>8.3333333333333329E-2</v>
      </c>
      <c r="G354" s="1">
        <v>8.3333333333333329E-2</v>
      </c>
      <c r="H354" s="1">
        <f t="shared" si="5"/>
        <v>0.16666666666666666</v>
      </c>
      <c r="I354" s="1">
        <v>0</v>
      </c>
      <c r="J354" t="s">
        <v>564</v>
      </c>
    </row>
    <row r="355" spans="2:10" x14ac:dyDescent="0.25">
      <c r="B355" t="s">
        <v>24</v>
      </c>
      <c r="C355" t="s">
        <v>429</v>
      </c>
      <c r="D355" t="s">
        <v>393</v>
      </c>
      <c r="E355" t="s">
        <v>409</v>
      </c>
      <c r="F355" s="1">
        <v>8.3333333333333329E-2</v>
      </c>
      <c r="G355" s="1">
        <v>8.3333333333333329E-2</v>
      </c>
      <c r="H355" s="1">
        <f t="shared" si="5"/>
        <v>0.16666666666666666</v>
      </c>
      <c r="I355" s="1">
        <v>0</v>
      </c>
      <c r="J355" t="s">
        <v>564</v>
      </c>
    </row>
    <row r="356" spans="2:10" x14ac:dyDescent="0.25">
      <c r="B356" t="s">
        <v>24</v>
      </c>
      <c r="C356" t="s">
        <v>430</v>
      </c>
      <c r="D356" t="s">
        <v>393</v>
      </c>
      <c r="E356" t="s">
        <v>409</v>
      </c>
      <c r="F356" s="1">
        <v>8.3333333333333329E-2</v>
      </c>
      <c r="G356" s="1">
        <v>8.3333333333333329E-2</v>
      </c>
      <c r="H356" s="1">
        <f t="shared" si="5"/>
        <v>0.16666666666666666</v>
      </c>
      <c r="I356" s="1">
        <v>0</v>
      </c>
      <c r="J356" t="s">
        <v>564</v>
      </c>
    </row>
    <row r="357" spans="2:10" x14ac:dyDescent="0.25">
      <c r="B357" t="s">
        <v>24</v>
      </c>
      <c r="C357" t="s">
        <v>431</v>
      </c>
      <c r="D357" t="s">
        <v>393</v>
      </c>
      <c r="E357" t="s">
        <v>409</v>
      </c>
      <c r="F357" s="1">
        <v>8.3333333333333329E-2</v>
      </c>
      <c r="G357" s="1">
        <v>8.3333333333333329E-2</v>
      </c>
      <c r="H357" s="1">
        <f t="shared" si="5"/>
        <v>0.16666666666666666</v>
      </c>
      <c r="I357" s="1">
        <v>0</v>
      </c>
      <c r="J357" t="s">
        <v>564</v>
      </c>
    </row>
    <row r="358" spans="2:10" x14ac:dyDescent="0.25">
      <c r="B358" t="s">
        <v>24</v>
      </c>
      <c r="C358" t="s">
        <v>432</v>
      </c>
      <c r="D358" t="s">
        <v>393</v>
      </c>
      <c r="E358" t="s">
        <v>409</v>
      </c>
      <c r="F358" s="1">
        <v>8.3333333333333329E-2</v>
      </c>
      <c r="G358" s="1">
        <v>8.3333333333333329E-2</v>
      </c>
      <c r="H358" s="1">
        <f t="shared" si="5"/>
        <v>0.16666666666666666</v>
      </c>
      <c r="I358" s="1">
        <v>0</v>
      </c>
      <c r="J358" t="s">
        <v>564</v>
      </c>
    </row>
    <row r="359" spans="2:10" x14ac:dyDescent="0.25">
      <c r="B359" t="s">
        <v>24</v>
      </c>
      <c r="C359" t="s">
        <v>433</v>
      </c>
      <c r="D359" t="s">
        <v>393</v>
      </c>
      <c r="E359" t="s">
        <v>409</v>
      </c>
      <c r="F359" s="1">
        <v>8.3333333333333329E-2</v>
      </c>
      <c r="G359" s="1">
        <v>8.3333333333333329E-2</v>
      </c>
      <c r="H359" s="1">
        <f t="shared" si="5"/>
        <v>0.16666666666666666</v>
      </c>
      <c r="I359" s="1">
        <v>0</v>
      </c>
      <c r="J359" t="s">
        <v>564</v>
      </c>
    </row>
    <row r="360" spans="2:10" x14ac:dyDescent="0.25">
      <c r="B360" t="s">
        <v>24</v>
      </c>
      <c r="C360" t="s">
        <v>434</v>
      </c>
      <c r="D360" t="s">
        <v>393</v>
      </c>
      <c r="E360" t="s">
        <v>409</v>
      </c>
      <c r="F360" s="1">
        <v>8.3333333333333329E-2</v>
      </c>
      <c r="G360" s="1">
        <v>8.3333333333333329E-2</v>
      </c>
      <c r="H360" s="1">
        <f t="shared" si="5"/>
        <v>0.16666666666666666</v>
      </c>
      <c r="I360" s="1">
        <v>0</v>
      </c>
      <c r="J360" t="s">
        <v>564</v>
      </c>
    </row>
    <row r="361" spans="2:10" x14ac:dyDescent="0.25">
      <c r="B361" t="s">
        <v>24</v>
      </c>
      <c r="C361" t="s">
        <v>435</v>
      </c>
      <c r="D361" t="s">
        <v>393</v>
      </c>
      <c r="E361" t="s">
        <v>409</v>
      </c>
      <c r="F361" s="1">
        <v>8.3333333333333329E-2</v>
      </c>
      <c r="G361" s="1">
        <v>8.3333333333333329E-2</v>
      </c>
      <c r="H361" s="1">
        <f t="shared" si="5"/>
        <v>0.16666666666666666</v>
      </c>
      <c r="I361" s="1">
        <v>0</v>
      </c>
      <c r="J361" t="s">
        <v>564</v>
      </c>
    </row>
    <row r="362" spans="2:10" x14ac:dyDescent="0.25">
      <c r="B362" t="s">
        <v>24</v>
      </c>
      <c r="C362" t="s">
        <v>436</v>
      </c>
      <c r="D362" t="s">
        <v>393</v>
      </c>
      <c r="E362" t="s">
        <v>409</v>
      </c>
      <c r="F362" s="1">
        <v>8.3333333333333329E-2</v>
      </c>
      <c r="G362" s="1">
        <v>8.3333333333333329E-2</v>
      </c>
      <c r="H362" s="1">
        <f t="shared" si="5"/>
        <v>0.16666666666666666</v>
      </c>
      <c r="I362" s="1">
        <v>0</v>
      </c>
      <c r="J362" t="s">
        <v>564</v>
      </c>
    </row>
    <row r="363" spans="2:10" x14ac:dyDescent="0.25">
      <c r="B363" t="s">
        <v>24</v>
      </c>
      <c r="C363" t="s">
        <v>437</v>
      </c>
      <c r="D363" t="s">
        <v>393</v>
      </c>
      <c r="E363" t="s">
        <v>409</v>
      </c>
      <c r="F363" s="1">
        <v>8.3333333333333329E-2</v>
      </c>
      <c r="G363" s="1">
        <v>8.3333333333333329E-2</v>
      </c>
      <c r="H363" s="1">
        <f t="shared" si="5"/>
        <v>0.16666666666666666</v>
      </c>
      <c r="I363" s="1">
        <v>0</v>
      </c>
      <c r="J363" t="s">
        <v>564</v>
      </c>
    </row>
    <row r="364" spans="2:10" x14ac:dyDescent="0.25">
      <c r="B364" t="s">
        <v>24</v>
      </c>
      <c r="C364" t="s">
        <v>438</v>
      </c>
      <c r="D364" t="s">
        <v>393</v>
      </c>
      <c r="E364" t="s">
        <v>409</v>
      </c>
      <c r="F364" s="1">
        <v>8.3333333333333329E-2</v>
      </c>
      <c r="G364" s="1">
        <v>8.3333333333333329E-2</v>
      </c>
      <c r="H364" s="1">
        <f t="shared" si="5"/>
        <v>0.16666666666666666</v>
      </c>
      <c r="I364" s="1">
        <v>0</v>
      </c>
      <c r="J364" t="s">
        <v>564</v>
      </c>
    </row>
    <row r="365" spans="2:10" x14ac:dyDescent="0.25">
      <c r="B365" t="s">
        <v>24</v>
      </c>
      <c r="C365" t="s">
        <v>439</v>
      </c>
      <c r="D365" t="s">
        <v>393</v>
      </c>
      <c r="E365" t="s">
        <v>409</v>
      </c>
      <c r="F365" s="1">
        <v>8.3333333333333329E-2</v>
      </c>
      <c r="G365" s="1">
        <v>8.3333333333333329E-2</v>
      </c>
      <c r="H365" s="1">
        <f t="shared" si="5"/>
        <v>0.16666666666666666</v>
      </c>
      <c r="I365" s="1">
        <v>0</v>
      </c>
      <c r="J365" t="s">
        <v>564</v>
      </c>
    </row>
    <row r="366" spans="2:10" x14ac:dyDescent="0.25">
      <c r="B366" t="s">
        <v>24</v>
      </c>
      <c r="C366" t="s">
        <v>440</v>
      </c>
      <c r="D366" t="s">
        <v>393</v>
      </c>
      <c r="E366" t="s">
        <v>409</v>
      </c>
      <c r="F366" s="1">
        <v>8.3333333333333329E-2</v>
      </c>
      <c r="G366" s="1">
        <v>8.3333333333333329E-2</v>
      </c>
      <c r="H366" s="1">
        <f t="shared" si="5"/>
        <v>0.16666666666666666</v>
      </c>
      <c r="I366" s="1">
        <v>0</v>
      </c>
      <c r="J366" t="s">
        <v>564</v>
      </c>
    </row>
    <row r="367" spans="2:10" x14ac:dyDescent="0.25">
      <c r="B367" t="s">
        <v>24</v>
      </c>
      <c r="C367" t="s">
        <v>441</v>
      </c>
      <c r="D367" t="s">
        <v>393</v>
      </c>
      <c r="E367" t="s">
        <v>409</v>
      </c>
      <c r="F367" s="1">
        <v>8.3333333333333329E-2</v>
      </c>
      <c r="G367" s="1">
        <v>8.3333333333333329E-2</v>
      </c>
      <c r="H367" s="1">
        <f t="shared" si="5"/>
        <v>0.16666666666666666</v>
      </c>
      <c r="I367" s="1">
        <v>0</v>
      </c>
      <c r="J367" t="s">
        <v>564</v>
      </c>
    </row>
    <row r="368" spans="2:10" x14ac:dyDescent="0.25">
      <c r="B368" t="s">
        <v>24</v>
      </c>
      <c r="C368" t="s">
        <v>442</v>
      </c>
      <c r="D368" t="s">
        <v>393</v>
      </c>
      <c r="E368" t="s">
        <v>409</v>
      </c>
      <c r="F368" s="1">
        <v>8.3333333333333329E-2</v>
      </c>
      <c r="G368" s="1">
        <v>8.3333333333333329E-2</v>
      </c>
      <c r="H368" s="1">
        <f t="shared" si="5"/>
        <v>0.16666666666666666</v>
      </c>
      <c r="I368" s="1">
        <v>0</v>
      </c>
      <c r="J368" t="s">
        <v>564</v>
      </c>
    </row>
    <row r="369" spans="2:10" x14ac:dyDescent="0.25">
      <c r="B369" t="s">
        <v>24</v>
      </c>
      <c r="C369" t="s">
        <v>443</v>
      </c>
      <c r="D369" t="s">
        <v>393</v>
      </c>
      <c r="E369" t="s">
        <v>409</v>
      </c>
      <c r="F369" s="1">
        <v>8.3333333333333329E-2</v>
      </c>
      <c r="G369" s="1">
        <v>8.3333333333333329E-2</v>
      </c>
      <c r="H369" s="1">
        <f t="shared" si="5"/>
        <v>0.16666666666666666</v>
      </c>
      <c r="I369" s="1">
        <v>0</v>
      </c>
      <c r="J369" t="s">
        <v>564</v>
      </c>
    </row>
    <row r="370" spans="2:10" x14ac:dyDescent="0.25">
      <c r="B370" t="s">
        <v>24</v>
      </c>
      <c r="C370" t="s">
        <v>444</v>
      </c>
      <c r="D370" t="s">
        <v>393</v>
      </c>
      <c r="E370" t="s">
        <v>409</v>
      </c>
      <c r="F370" s="1">
        <v>8.3333333333333329E-2</v>
      </c>
      <c r="G370" s="1">
        <v>8.3333333333333329E-2</v>
      </c>
      <c r="H370" s="1">
        <f t="shared" si="5"/>
        <v>0.16666666666666666</v>
      </c>
      <c r="I370" s="1">
        <v>0</v>
      </c>
      <c r="J370" t="s">
        <v>564</v>
      </c>
    </row>
    <row r="371" spans="2:10" x14ac:dyDescent="0.25">
      <c r="B371" t="s">
        <v>291</v>
      </c>
      <c r="C371" t="s">
        <v>445</v>
      </c>
      <c r="D371" t="s">
        <v>393</v>
      </c>
      <c r="E371" t="s">
        <v>446</v>
      </c>
      <c r="F371" s="1">
        <v>2645.5833333333335</v>
      </c>
      <c r="G371" s="1">
        <v>1123.1666666666667</v>
      </c>
      <c r="H371" s="1">
        <f t="shared" si="5"/>
        <v>3768.75</v>
      </c>
      <c r="I371" s="1">
        <v>4307.2366666666667</v>
      </c>
      <c r="J371" t="s">
        <v>562</v>
      </c>
    </row>
    <row r="372" spans="2:10" x14ac:dyDescent="0.25">
      <c r="B372" t="s">
        <v>16</v>
      </c>
      <c r="C372" t="s">
        <v>447</v>
      </c>
      <c r="D372" t="s">
        <v>393</v>
      </c>
      <c r="E372" t="s">
        <v>446</v>
      </c>
      <c r="F372" s="1">
        <v>3200.9166666666665</v>
      </c>
      <c r="G372" s="1">
        <v>7457.333333333333</v>
      </c>
      <c r="H372" s="1">
        <f t="shared" si="5"/>
        <v>10658.25</v>
      </c>
      <c r="I372" s="1">
        <v>9431.8033333333333</v>
      </c>
      <c r="J372" t="s">
        <v>566</v>
      </c>
    </row>
    <row r="373" spans="2:10" x14ac:dyDescent="0.25">
      <c r="B373" t="s">
        <v>16</v>
      </c>
      <c r="C373" t="s">
        <v>448</v>
      </c>
      <c r="D373" t="s">
        <v>393</v>
      </c>
      <c r="E373" t="s">
        <v>446</v>
      </c>
      <c r="F373" s="1">
        <v>4599.583333333333</v>
      </c>
      <c r="G373" s="1">
        <v>1953</v>
      </c>
      <c r="H373" s="1">
        <f t="shared" si="5"/>
        <v>6552.583333333333</v>
      </c>
      <c r="I373" s="1">
        <v>4687.1533333333327</v>
      </c>
      <c r="J373" t="s">
        <v>562</v>
      </c>
    </row>
    <row r="374" spans="2:10" x14ac:dyDescent="0.25">
      <c r="B374" t="s">
        <v>16</v>
      </c>
      <c r="C374" t="s">
        <v>449</v>
      </c>
      <c r="D374" t="s">
        <v>393</v>
      </c>
      <c r="E374" t="s">
        <v>446</v>
      </c>
      <c r="F374" s="1">
        <v>3808.6666666666665</v>
      </c>
      <c r="G374" s="1">
        <v>3399</v>
      </c>
      <c r="H374" s="1">
        <f t="shared" si="5"/>
        <v>7207.6666666666661</v>
      </c>
      <c r="I374" s="1">
        <v>10923.74</v>
      </c>
      <c r="J374" t="s">
        <v>559</v>
      </c>
    </row>
    <row r="375" spans="2:10" x14ac:dyDescent="0.25">
      <c r="B375" t="s">
        <v>16</v>
      </c>
      <c r="C375" t="s">
        <v>450</v>
      </c>
      <c r="D375" t="s">
        <v>393</v>
      </c>
      <c r="E375" t="s">
        <v>446</v>
      </c>
      <c r="F375" s="1">
        <v>5648.25</v>
      </c>
      <c r="G375" s="1">
        <v>936.58333333333337</v>
      </c>
      <c r="H375" s="1">
        <f t="shared" si="5"/>
        <v>6584.833333333333</v>
      </c>
      <c r="I375" s="1">
        <v>11569.519999999999</v>
      </c>
      <c r="J375" t="s">
        <v>559</v>
      </c>
    </row>
    <row r="376" spans="2:10" x14ac:dyDescent="0.25">
      <c r="B376" t="s">
        <v>65</v>
      </c>
      <c r="C376" t="s">
        <v>451</v>
      </c>
      <c r="D376" t="s">
        <v>393</v>
      </c>
      <c r="E376" t="s">
        <v>446</v>
      </c>
      <c r="F376" s="1">
        <v>8547</v>
      </c>
      <c r="G376" s="1">
        <v>4466.166666666667</v>
      </c>
      <c r="H376" s="1">
        <f t="shared" si="5"/>
        <v>13013.166666666668</v>
      </c>
      <c r="I376" s="1">
        <v>10074.763333333334</v>
      </c>
      <c r="J376" t="s">
        <v>559</v>
      </c>
    </row>
    <row r="377" spans="2:10" x14ac:dyDescent="0.25">
      <c r="B377" t="s">
        <v>308</v>
      </c>
      <c r="C377" t="s">
        <v>452</v>
      </c>
      <c r="D377" t="s">
        <v>393</v>
      </c>
      <c r="E377" t="s">
        <v>446</v>
      </c>
      <c r="F377" s="1">
        <v>27457.25</v>
      </c>
      <c r="G377" s="1">
        <v>8.3333333333333329E-2</v>
      </c>
      <c r="H377" s="1">
        <f t="shared" si="5"/>
        <v>27457.333333333332</v>
      </c>
      <c r="I377" s="1">
        <v>12398.443333333335</v>
      </c>
      <c r="J377" t="s">
        <v>560</v>
      </c>
    </row>
    <row r="378" spans="2:10" x14ac:dyDescent="0.25">
      <c r="B378" t="s">
        <v>29</v>
      </c>
      <c r="C378" t="s">
        <v>453</v>
      </c>
      <c r="D378" t="s">
        <v>454</v>
      </c>
      <c r="E378" t="s">
        <v>455</v>
      </c>
      <c r="F378" s="1">
        <v>458.83333333333331</v>
      </c>
      <c r="G378" s="1">
        <v>1266</v>
      </c>
      <c r="H378" s="1">
        <f t="shared" si="5"/>
        <v>1724.8333333333333</v>
      </c>
      <c r="I378" s="1">
        <v>1680.72</v>
      </c>
      <c r="J378" t="s">
        <v>562</v>
      </c>
    </row>
    <row r="379" spans="2:10" x14ac:dyDescent="0.25">
      <c r="B379" t="s">
        <v>29</v>
      </c>
      <c r="C379" t="s">
        <v>456</v>
      </c>
      <c r="D379" t="s">
        <v>454</v>
      </c>
      <c r="E379" t="s">
        <v>455</v>
      </c>
      <c r="F379" s="1">
        <v>768.5</v>
      </c>
      <c r="G379" s="1">
        <v>2731.6666666666665</v>
      </c>
      <c r="H379" s="1">
        <f t="shared" si="5"/>
        <v>3500.1666666666665</v>
      </c>
      <c r="I379" s="1">
        <v>3738.85</v>
      </c>
      <c r="J379" t="s">
        <v>562</v>
      </c>
    </row>
    <row r="380" spans="2:10" x14ac:dyDescent="0.25">
      <c r="B380" t="s">
        <v>29</v>
      </c>
      <c r="C380" t="s">
        <v>457</v>
      </c>
      <c r="D380" t="s">
        <v>454</v>
      </c>
      <c r="E380" t="s">
        <v>455</v>
      </c>
      <c r="F380" s="1">
        <v>706.41666666666663</v>
      </c>
      <c r="G380" s="1">
        <v>1348.1666666666667</v>
      </c>
      <c r="H380" s="1">
        <f t="shared" si="5"/>
        <v>2054.5833333333335</v>
      </c>
      <c r="I380" s="1">
        <v>4780.37</v>
      </c>
      <c r="J380" t="s">
        <v>562</v>
      </c>
    </row>
    <row r="381" spans="2:10" x14ac:dyDescent="0.25">
      <c r="B381" t="s">
        <v>16</v>
      </c>
      <c r="C381" t="s">
        <v>458</v>
      </c>
      <c r="D381" t="s">
        <v>454</v>
      </c>
      <c r="E381" t="s">
        <v>455</v>
      </c>
      <c r="F381" s="1">
        <v>959.75</v>
      </c>
      <c r="G381" s="1">
        <v>2614.75</v>
      </c>
      <c r="H381" s="1">
        <f t="shared" si="5"/>
        <v>3574.5</v>
      </c>
      <c r="I381" s="1">
        <v>3615.8666666666668</v>
      </c>
      <c r="J381" t="s">
        <v>562</v>
      </c>
    </row>
    <row r="382" spans="2:10" x14ac:dyDescent="0.25">
      <c r="B382" t="s">
        <v>16</v>
      </c>
      <c r="C382" t="s">
        <v>459</v>
      </c>
      <c r="D382" t="s">
        <v>454</v>
      </c>
      <c r="E382" t="s">
        <v>455</v>
      </c>
      <c r="F382" s="1">
        <v>2854.25</v>
      </c>
      <c r="G382" s="1">
        <v>3670.75</v>
      </c>
      <c r="H382" s="1">
        <f t="shared" si="5"/>
        <v>6525</v>
      </c>
      <c r="I382" s="1">
        <v>5910.72</v>
      </c>
      <c r="J382" t="s">
        <v>559</v>
      </c>
    </row>
    <row r="383" spans="2:10" x14ac:dyDescent="0.25">
      <c r="B383" t="s">
        <v>16</v>
      </c>
      <c r="C383" t="s">
        <v>460</v>
      </c>
      <c r="D383" t="s">
        <v>454</v>
      </c>
      <c r="E383" t="s">
        <v>455</v>
      </c>
      <c r="F383" s="1">
        <v>2243.4166666666665</v>
      </c>
      <c r="G383" s="1">
        <v>3366.0833333333335</v>
      </c>
      <c r="H383" s="1">
        <f t="shared" si="5"/>
        <v>5609.5</v>
      </c>
      <c r="I383" s="1">
        <v>7009.7366666666667</v>
      </c>
      <c r="J383" t="s">
        <v>559</v>
      </c>
    </row>
    <row r="384" spans="2:10" x14ac:dyDescent="0.25">
      <c r="B384" t="s">
        <v>16</v>
      </c>
      <c r="C384" t="s">
        <v>461</v>
      </c>
      <c r="D384" t="s">
        <v>454</v>
      </c>
      <c r="E384" t="s">
        <v>455</v>
      </c>
      <c r="F384" s="1">
        <v>1897.4166666666667</v>
      </c>
      <c r="G384" s="1">
        <v>2346.3333333333335</v>
      </c>
      <c r="H384" s="1">
        <f t="shared" si="5"/>
        <v>4243.75</v>
      </c>
      <c r="I384" s="1">
        <v>2156.2033333333334</v>
      </c>
      <c r="J384" t="s">
        <v>562</v>
      </c>
    </row>
    <row r="385" spans="2:10" x14ac:dyDescent="0.25">
      <c r="B385" t="s">
        <v>178</v>
      </c>
      <c r="C385" t="s">
        <v>462</v>
      </c>
      <c r="D385" t="s">
        <v>454</v>
      </c>
      <c r="E385" t="s">
        <v>455</v>
      </c>
      <c r="F385" s="1">
        <v>6263.25</v>
      </c>
      <c r="G385" s="1">
        <v>13079.583333333334</v>
      </c>
      <c r="H385" s="1">
        <f t="shared" si="5"/>
        <v>19342.833333333336</v>
      </c>
      <c r="I385" s="1">
        <v>17283.623333333333</v>
      </c>
      <c r="J385" t="s">
        <v>559</v>
      </c>
    </row>
    <row r="386" spans="2:10" x14ac:dyDescent="0.25">
      <c r="B386" t="s">
        <v>113</v>
      </c>
      <c r="C386" t="s">
        <v>463</v>
      </c>
      <c r="D386" t="s">
        <v>454</v>
      </c>
      <c r="E386" t="s">
        <v>455</v>
      </c>
      <c r="F386" s="1">
        <v>3058.0833333333335</v>
      </c>
      <c r="G386" s="1">
        <v>32453.75</v>
      </c>
      <c r="H386" s="1">
        <f t="shared" si="5"/>
        <v>35511.833333333336</v>
      </c>
      <c r="I386" s="1">
        <v>39872.136666666665</v>
      </c>
      <c r="J386" t="s">
        <v>560</v>
      </c>
    </row>
    <row r="387" spans="2:10" x14ac:dyDescent="0.25">
      <c r="B387" t="s">
        <v>156</v>
      </c>
      <c r="C387" t="s">
        <v>464</v>
      </c>
      <c r="D387" t="s">
        <v>454</v>
      </c>
      <c r="E387" t="s">
        <v>465</v>
      </c>
      <c r="F387" s="1">
        <v>963.08333333333337</v>
      </c>
      <c r="G387" s="1">
        <v>2800.0833333333335</v>
      </c>
      <c r="H387" s="1">
        <f t="shared" si="5"/>
        <v>3763.166666666667</v>
      </c>
      <c r="I387" s="1">
        <v>3854.626666666667</v>
      </c>
      <c r="J387" t="s">
        <v>562</v>
      </c>
    </row>
    <row r="388" spans="2:10" x14ac:dyDescent="0.25">
      <c r="B388" t="s">
        <v>29</v>
      </c>
      <c r="C388" t="s">
        <v>466</v>
      </c>
      <c r="D388" t="s">
        <v>454</v>
      </c>
      <c r="E388" t="s">
        <v>465</v>
      </c>
      <c r="F388" s="1">
        <v>703.58333333333337</v>
      </c>
      <c r="G388" s="1">
        <v>860.58333333333337</v>
      </c>
      <c r="H388" s="1">
        <f t="shared" si="5"/>
        <v>1564.1666666666667</v>
      </c>
      <c r="I388" s="1">
        <v>1354.07</v>
      </c>
      <c r="J388" t="s">
        <v>562</v>
      </c>
    </row>
    <row r="389" spans="2:10" x14ac:dyDescent="0.25">
      <c r="B389" t="s">
        <v>29</v>
      </c>
      <c r="C389" t="s">
        <v>467</v>
      </c>
      <c r="D389" t="s">
        <v>454</v>
      </c>
      <c r="E389" t="s">
        <v>465</v>
      </c>
      <c r="F389" s="1">
        <v>1045.5</v>
      </c>
      <c r="G389" s="1">
        <v>1849.3333333333333</v>
      </c>
      <c r="H389" s="1">
        <f t="shared" si="5"/>
        <v>2894.833333333333</v>
      </c>
      <c r="I389" s="1">
        <v>2807.78</v>
      </c>
      <c r="J389" t="s">
        <v>562</v>
      </c>
    </row>
    <row r="390" spans="2:10" x14ac:dyDescent="0.25">
      <c r="B390" t="s">
        <v>178</v>
      </c>
      <c r="C390" t="s">
        <v>468</v>
      </c>
      <c r="D390" t="s">
        <v>454</v>
      </c>
      <c r="E390" t="s">
        <v>465</v>
      </c>
      <c r="F390" s="1">
        <v>2787.75</v>
      </c>
      <c r="G390" s="1">
        <v>5785.5</v>
      </c>
      <c r="H390" s="1">
        <f t="shared" si="5"/>
        <v>8573.25</v>
      </c>
      <c r="I390" s="1">
        <v>5793.0633333333326</v>
      </c>
      <c r="J390" t="s">
        <v>561</v>
      </c>
    </row>
    <row r="391" spans="2:10" x14ac:dyDescent="0.25">
      <c r="B391" t="s">
        <v>29</v>
      </c>
      <c r="C391" t="s">
        <v>469</v>
      </c>
      <c r="D391" t="s">
        <v>454</v>
      </c>
      <c r="E391" t="s">
        <v>470</v>
      </c>
      <c r="F391" s="1">
        <v>3140.0833333333335</v>
      </c>
      <c r="G391" s="1">
        <v>2234.75</v>
      </c>
      <c r="H391" s="1">
        <f t="shared" si="5"/>
        <v>5374.8333333333339</v>
      </c>
      <c r="I391" s="1">
        <v>7276.6966666666667</v>
      </c>
      <c r="J391" t="s">
        <v>559</v>
      </c>
    </row>
    <row r="392" spans="2:10" x14ac:dyDescent="0.25">
      <c r="B392" t="s">
        <v>29</v>
      </c>
      <c r="C392" t="s">
        <v>471</v>
      </c>
      <c r="D392" t="s">
        <v>454</v>
      </c>
      <c r="E392" t="s">
        <v>470</v>
      </c>
      <c r="F392" s="1">
        <v>1836.5</v>
      </c>
      <c r="G392" s="1">
        <v>911.5</v>
      </c>
      <c r="H392" s="1">
        <f t="shared" si="5"/>
        <v>2748</v>
      </c>
      <c r="I392" s="1">
        <v>3449.33</v>
      </c>
      <c r="J392" t="s">
        <v>562</v>
      </c>
    </row>
    <row r="393" spans="2:10" x14ac:dyDescent="0.25">
      <c r="B393" t="s">
        <v>29</v>
      </c>
      <c r="C393" t="s">
        <v>472</v>
      </c>
      <c r="D393" t="s">
        <v>454</v>
      </c>
      <c r="E393" t="s">
        <v>470</v>
      </c>
      <c r="F393" s="1">
        <v>3898.4166666666665</v>
      </c>
      <c r="G393" s="1">
        <v>2683.5</v>
      </c>
      <c r="H393" s="1">
        <f t="shared" si="5"/>
        <v>6581.9166666666661</v>
      </c>
      <c r="I393" s="1">
        <v>4918.3933333333334</v>
      </c>
      <c r="J393" t="s">
        <v>562</v>
      </c>
    </row>
    <row r="394" spans="2:10" x14ac:dyDescent="0.25">
      <c r="B394" t="s">
        <v>16</v>
      </c>
      <c r="C394" t="s">
        <v>473</v>
      </c>
      <c r="D394" t="s">
        <v>454</v>
      </c>
      <c r="E394" t="s">
        <v>470</v>
      </c>
      <c r="F394" s="1">
        <v>7853</v>
      </c>
      <c r="G394" s="1">
        <v>5454.583333333333</v>
      </c>
      <c r="H394" s="1">
        <f t="shared" si="5"/>
        <v>13307.583333333332</v>
      </c>
      <c r="I394" s="1">
        <v>19628.296666666665</v>
      </c>
      <c r="J394" t="s">
        <v>559</v>
      </c>
    </row>
    <row r="395" spans="2:10" x14ac:dyDescent="0.25">
      <c r="B395" t="s">
        <v>16</v>
      </c>
      <c r="C395" t="s">
        <v>474</v>
      </c>
      <c r="D395" t="s">
        <v>454</v>
      </c>
      <c r="E395" t="s">
        <v>470</v>
      </c>
      <c r="F395" s="1">
        <v>1306.8333333333333</v>
      </c>
      <c r="G395" s="1">
        <v>2727.0833333333335</v>
      </c>
      <c r="H395" s="1">
        <f t="shared" si="5"/>
        <v>4033.916666666667</v>
      </c>
      <c r="I395" s="1">
        <v>4704.0733333333337</v>
      </c>
      <c r="J395" t="s">
        <v>562</v>
      </c>
    </row>
    <row r="396" spans="2:10" x14ac:dyDescent="0.25">
      <c r="B396" t="s">
        <v>16</v>
      </c>
      <c r="C396" t="s">
        <v>475</v>
      </c>
      <c r="D396" t="s">
        <v>454</v>
      </c>
      <c r="E396" t="s">
        <v>470</v>
      </c>
      <c r="F396" s="1">
        <v>3419.75</v>
      </c>
      <c r="G396" s="1">
        <v>4666.083333333333</v>
      </c>
      <c r="H396" s="1">
        <f t="shared" si="5"/>
        <v>8085.833333333333</v>
      </c>
      <c r="I396" s="1">
        <v>5692.9533333333338</v>
      </c>
      <c r="J396" t="s">
        <v>559</v>
      </c>
    </row>
    <row r="397" spans="2:10" x14ac:dyDescent="0.25">
      <c r="B397" t="s">
        <v>16</v>
      </c>
      <c r="C397" t="s">
        <v>476</v>
      </c>
      <c r="D397" t="s">
        <v>454</v>
      </c>
      <c r="E397" t="s">
        <v>470</v>
      </c>
      <c r="F397" s="1">
        <v>4450.666666666667</v>
      </c>
      <c r="G397" s="1">
        <v>2172.6666666666665</v>
      </c>
      <c r="H397" s="1">
        <f t="shared" si="5"/>
        <v>6623.3333333333339</v>
      </c>
      <c r="I397" s="1">
        <v>21285.83</v>
      </c>
      <c r="J397" t="s">
        <v>559</v>
      </c>
    </row>
    <row r="398" spans="2:10" x14ac:dyDescent="0.25">
      <c r="B398" t="s">
        <v>16</v>
      </c>
      <c r="C398" t="s">
        <v>477</v>
      </c>
      <c r="D398" t="s">
        <v>454</v>
      </c>
      <c r="E398" t="s">
        <v>470</v>
      </c>
      <c r="F398" s="1">
        <v>179.91666666666666</v>
      </c>
      <c r="G398" s="1">
        <v>208.66666666666666</v>
      </c>
      <c r="H398" s="1">
        <f t="shared" si="5"/>
        <v>388.58333333333331</v>
      </c>
      <c r="I398" s="1">
        <v>461.53999999999996</v>
      </c>
      <c r="J398" t="s">
        <v>566</v>
      </c>
    </row>
    <row r="399" spans="2:10" x14ac:dyDescent="0.25">
      <c r="B399" t="s">
        <v>113</v>
      </c>
      <c r="C399" t="s">
        <v>478</v>
      </c>
      <c r="D399" t="s">
        <v>454</v>
      </c>
      <c r="E399" t="s">
        <v>470</v>
      </c>
      <c r="F399" s="1">
        <v>33199.916666666664</v>
      </c>
      <c r="G399" s="1">
        <v>35626.666666666664</v>
      </c>
      <c r="H399" s="1">
        <f t="shared" si="5"/>
        <v>68826.583333333328</v>
      </c>
      <c r="I399" s="1">
        <v>59757.053333333337</v>
      </c>
      <c r="J399" t="s">
        <v>560</v>
      </c>
    </row>
    <row r="400" spans="2:10" x14ac:dyDescent="0.25">
      <c r="B400" t="s">
        <v>479</v>
      </c>
      <c r="C400" t="s">
        <v>480</v>
      </c>
      <c r="D400" t="s">
        <v>454</v>
      </c>
      <c r="E400" t="s">
        <v>481</v>
      </c>
      <c r="F400" s="1">
        <v>2482.5</v>
      </c>
      <c r="G400" s="1">
        <v>1045.8333333333333</v>
      </c>
      <c r="H400" s="1">
        <f t="shared" si="5"/>
        <v>3528.333333333333</v>
      </c>
      <c r="I400" s="1">
        <v>3551.0066666666667</v>
      </c>
      <c r="J400" t="s">
        <v>562</v>
      </c>
    </row>
    <row r="401" spans="2:10" x14ac:dyDescent="0.25">
      <c r="B401" t="s">
        <v>479</v>
      </c>
      <c r="C401" t="s">
        <v>482</v>
      </c>
      <c r="D401" t="s">
        <v>454</v>
      </c>
      <c r="E401" t="s">
        <v>481</v>
      </c>
      <c r="F401" s="1">
        <v>628.75</v>
      </c>
      <c r="G401" s="1">
        <v>360.91666666666669</v>
      </c>
      <c r="H401" s="1">
        <f t="shared" si="5"/>
        <v>989.66666666666674</v>
      </c>
      <c r="I401" s="1">
        <v>1422.8466666666666</v>
      </c>
      <c r="J401" t="s">
        <v>562</v>
      </c>
    </row>
    <row r="402" spans="2:10" x14ac:dyDescent="0.25">
      <c r="B402" t="s">
        <v>479</v>
      </c>
      <c r="C402" t="s">
        <v>483</v>
      </c>
      <c r="D402" t="s">
        <v>454</v>
      </c>
      <c r="E402" t="s">
        <v>481</v>
      </c>
      <c r="F402" s="1">
        <v>4728.333333333333</v>
      </c>
      <c r="G402" s="1">
        <v>1843.8333333333333</v>
      </c>
      <c r="H402" s="1">
        <f t="shared" ref="H402:H462" si="6">F402+G402</f>
        <v>6572.1666666666661</v>
      </c>
      <c r="I402" s="1">
        <v>6608.2</v>
      </c>
      <c r="J402" t="s">
        <v>559</v>
      </c>
    </row>
    <row r="403" spans="2:10" x14ac:dyDescent="0.25">
      <c r="B403" t="s">
        <v>479</v>
      </c>
      <c r="C403" t="s">
        <v>484</v>
      </c>
      <c r="D403" t="s">
        <v>454</v>
      </c>
      <c r="E403" t="s">
        <v>481</v>
      </c>
      <c r="F403" s="1">
        <v>2961.0833333333335</v>
      </c>
      <c r="G403" s="1">
        <v>1234.6666666666667</v>
      </c>
      <c r="H403" s="1">
        <f t="shared" si="6"/>
        <v>4195.75</v>
      </c>
      <c r="I403" s="1">
        <v>5480.670000000001</v>
      </c>
      <c r="J403" t="s">
        <v>559</v>
      </c>
    </row>
    <row r="404" spans="2:10" x14ac:dyDescent="0.25">
      <c r="B404" t="s">
        <v>485</v>
      </c>
      <c r="C404" t="s">
        <v>486</v>
      </c>
      <c r="D404" t="s">
        <v>454</v>
      </c>
      <c r="E404" t="s">
        <v>481</v>
      </c>
      <c r="F404" s="1">
        <v>2851.9166666666665</v>
      </c>
      <c r="G404" s="1">
        <v>2897.5</v>
      </c>
      <c r="H404" s="1">
        <f t="shared" si="6"/>
        <v>5749.4166666666661</v>
      </c>
      <c r="I404" s="1">
        <v>7027.91</v>
      </c>
      <c r="J404" t="s">
        <v>559</v>
      </c>
    </row>
    <row r="405" spans="2:10" x14ac:dyDescent="0.25">
      <c r="B405" t="s">
        <v>164</v>
      </c>
      <c r="C405" t="s">
        <v>487</v>
      </c>
      <c r="D405" t="s">
        <v>454</v>
      </c>
      <c r="E405" t="s">
        <v>481</v>
      </c>
      <c r="F405" s="1">
        <v>32590.083333333332</v>
      </c>
      <c r="G405" s="1">
        <v>24701.666666666668</v>
      </c>
      <c r="H405" s="1">
        <f t="shared" si="6"/>
        <v>57291.75</v>
      </c>
      <c r="I405" s="1">
        <v>60591.929999999993</v>
      </c>
      <c r="J405" t="s">
        <v>560</v>
      </c>
    </row>
    <row r="406" spans="2:10" x14ac:dyDescent="0.25">
      <c r="B406" t="s">
        <v>29</v>
      </c>
      <c r="C406" t="s">
        <v>488</v>
      </c>
      <c r="D406" t="s">
        <v>454</v>
      </c>
      <c r="E406" t="s">
        <v>489</v>
      </c>
      <c r="F406" s="1">
        <v>1940.5833333333333</v>
      </c>
      <c r="G406" s="1">
        <v>1186.4166666666667</v>
      </c>
      <c r="H406" s="1">
        <f t="shared" si="6"/>
        <v>3127</v>
      </c>
      <c r="I406" s="1">
        <v>3983.4066666666672</v>
      </c>
      <c r="J406" t="s">
        <v>562</v>
      </c>
    </row>
    <row r="407" spans="2:10" x14ac:dyDescent="0.25">
      <c r="B407" t="s">
        <v>29</v>
      </c>
      <c r="C407" t="s">
        <v>490</v>
      </c>
      <c r="D407" t="s">
        <v>454</v>
      </c>
      <c r="E407" t="s">
        <v>489</v>
      </c>
      <c r="F407" s="1">
        <v>1899.5</v>
      </c>
      <c r="G407" s="1">
        <v>2107.8333333333335</v>
      </c>
      <c r="H407" s="1">
        <f t="shared" si="6"/>
        <v>4007.3333333333335</v>
      </c>
      <c r="I407" s="1">
        <v>5887.69</v>
      </c>
      <c r="J407" t="s">
        <v>559</v>
      </c>
    </row>
    <row r="408" spans="2:10" x14ac:dyDescent="0.25">
      <c r="B408" t="s">
        <v>29</v>
      </c>
      <c r="C408" t="s">
        <v>491</v>
      </c>
      <c r="D408" t="s">
        <v>454</v>
      </c>
      <c r="E408" t="s">
        <v>489</v>
      </c>
      <c r="F408" s="1">
        <v>2208.3333333333335</v>
      </c>
      <c r="G408" s="1">
        <v>1337.25</v>
      </c>
      <c r="H408" s="1">
        <f t="shared" si="6"/>
        <v>3545.5833333333335</v>
      </c>
      <c r="I408" s="1">
        <v>2780.6766666666667</v>
      </c>
      <c r="J408" t="s">
        <v>562</v>
      </c>
    </row>
    <row r="409" spans="2:10" x14ac:dyDescent="0.25">
      <c r="B409" t="s">
        <v>16</v>
      </c>
      <c r="C409" t="s">
        <v>492</v>
      </c>
      <c r="D409" t="s">
        <v>454</v>
      </c>
      <c r="E409" t="s">
        <v>489</v>
      </c>
      <c r="F409" s="1">
        <v>2567.75</v>
      </c>
      <c r="G409" s="1">
        <v>1378.4166666666667</v>
      </c>
      <c r="H409" s="1">
        <f t="shared" si="6"/>
        <v>3946.166666666667</v>
      </c>
      <c r="I409" s="1">
        <v>3835.2000000000003</v>
      </c>
      <c r="J409" t="s">
        <v>562</v>
      </c>
    </row>
    <row r="410" spans="2:10" x14ac:dyDescent="0.25">
      <c r="B410" t="s">
        <v>16</v>
      </c>
      <c r="C410" t="s">
        <v>493</v>
      </c>
      <c r="D410" t="s">
        <v>454</v>
      </c>
      <c r="E410" t="s">
        <v>489</v>
      </c>
      <c r="F410" s="1">
        <v>444.08333333333331</v>
      </c>
      <c r="G410" s="1">
        <v>388.41666666666669</v>
      </c>
      <c r="H410" s="1">
        <f t="shared" si="6"/>
        <v>832.5</v>
      </c>
      <c r="I410" s="1">
        <v>3054.06</v>
      </c>
      <c r="J410" t="s">
        <v>562</v>
      </c>
    </row>
    <row r="411" spans="2:10" x14ac:dyDescent="0.25">
      <c r="B411" t="s">
        <v>44</v>
      </c>
      <c r="C411" t="s">
        <v>494</v>
      </c>
      <c r="D411" t="s">
        <v>454</v>
      </c>
      <c r="E411" t="s">
        <v>489</v>
      </c>
      <c r="F411" s="1">
        <v>13385.583333333334</v>
      </c>
      <c r="G411" s="1">
        <v>10124.333333333334</v>
      </c>
      <c r="H411" s="1">
        <f t="shared" si="6"/>
        <v>23509.916666666668</v>
      </c>
      <c r="I411" s="1">
        <v>17915.303333333333</v>
      </c>
      <c r="J411" t="s">
        <v>561</v>
      </c>
    </row>
    <row r="412" spans="2:10" x14ac:dyDescent="0.25">
      <c r="B412" t="s">
        <v>29</v>
      </c>
      <c r="C412" t="s">
        <v>495</v>
      </c>
      <c r="D412" t="s">
        <v>454</v>
      </c>
      <c r="E412" t="s">
        <v>496</v>
      </c>
      <c r="F412" s="1">
        <v>494.25</v>
      </c>
      <c r="G412" s="1">
        <v>772.91666666666663</v>
      </c>
      <c r="H412" s="1">
        <f t="shared" si="6"/>
        <v>1267.1666666666665</v>
      </c>
      <c r="I412" s="1">
        <v>1151.5</v>
      </c>
      <c r="J412" t="s">
        <v>562</v>
      </c>
    </row>
    <row r="413" spans="2:10" x14ac:dyDescent="0.25">
      <c r="B413" t="s">
        <v>29</v>
      </c>
      <c r="C413" t="s">
        <v>497</v>
      </c>
      <c r="D413" t="s">
        <v>454</v>
      </c>
      <c r="E413" t="s">
        <v>498</v>
      </c>
      <c r="F413" s="1">
        <v>364.25</v>
      </c>
      <c r="G413" s="1">
        <v>1118.5</v>
      </c>
      <c r="H413" s="1">
        <f t="shared" si="6"/>
        <v>1482.75</v>
      </c>
      <c r="I413" s="1">
        <v>1287.4866666666667</v>
      </c>
      <c r="J413" t="s">
        <v>562</v>
      </c>
    </row>
    <row r="414" spans="2:10" x14ac:dyDescent="0.25">
      <c r="B414" t="s">
        <v>29</v>
      </c>
      <c r="C414" t="s">
        <v>499</v>
      </c>
      <c r="D414" t="s">
        <v>454</v>
      </c>
      <c r="E414" t="s">
        <v>498</v>
      </c>
      <c r="F414" s="1">
        <v>338.5</v>
      </c>
      <c r="G414" s="1">
        <v>1131.0833333333333</v>
      </c>
      <c r="H414" s="1">
        <f t="shared" si="6"/>
        <v>1469.5833333333333</v>
      </c>
      <c r="I414" s="1">
        <v>1298.4533333333331</v>
      </c>
      <c r="J414" t="s">
        <v>562</v>
      </c>
    </row>
    <row r="415" spans="2:10" x14ac:dyDescent="0.25">
      <c r="B415" t="s">
        <v>29</v>
      </c>
      <c r="C415" t="s">
        <v>500</v>
      </c>
      <c r="D415" t="s">
        <v>454</v>
      </c>
      <c r="E415" t="s">
        <v>498</v>
      </c>
      <c r="F415" s="1">
        <v>2639.4166666666665</v>
      </c>
      <c r="G415" s="1">
        <v>3583.5833333333335</v>
      </c>
      <c r="H415" s="1">
        <f t="shared" si="6"/>
        <v>6223</v>
      </c>
      <c r="I415" s="1">
        <v>8362.24</v>
      </c>
      <c r="J415" t="s">
        <v>559</v>
      </c>
    </row>
    <row r="416" spans="2:10" x14ac:dyDescent="0.25">
      <c r="B416" t="s">
        <v>29</v>
      </c>
      <c r="C416" t="s">
        <v>501</v>
      </c>
      <c r="D416" t="s">
        <v>454</v>
      </c>
      <c r="E416" t="s">
        <v>498</v>
      </c>
      <c r="F416" s="1">
        <v>2001.8333333333333</v>
      </c>
      <c r="G416" s="1">
        <v>4395.583333333333</v>
      </c>
      <c r="H416" s="1">
        <f t="shared" si="6"/>
        <v>6397.4166666666661</v>
      </c>
      <c r="I416" s="1">
        <v>6536.7599999999993</v>
      </c>
      <c r="J416" t="s">
        <v>559</v>
      </c>
    </row>
    <row r="417" spans="2:10" x14ac:dyDescent="0.25">
      <c r="B417" t="s">
        <v>16</v>
      </c>
      <c r="C417" t="s">
        <v>502</v>
      </c>
      <c r="D417" t="s">
        <v>454</v>
      </c>
      <c r="E417" t="s">
        <v>498</v>
      </c>
      <c r="F417" s="1">
        <v>932.25</v>
      </c>
      <c r="G417" s="1">
        <v>2506.5833333333335</v>
      </c>
      <c r="H417" s="1">
        <f t="shared" si="6"/>
        <v>3438.8333333333335</v>
      </c>
      <c r="I417" s="1">
        <v>1697.3266666666666</v>
      </c>
      <c r="J417" t="s">
        <v>562</v>
      </c>
    </row>
    <row r="418" spans="2:10" x14ac:dyDescent="0.25">
      <c r="B418" t="s">
        <v>16</v>
      </c>
      <c r="C418" t="s">
        <v>503</v>
      </c>
      <c r="D418" t="s">
        <v>454</v>
      </c>
      <c r="E418" t="s">
        <v>498</v>
      </c>
      <c r="F418" s="1">
        <v>1091.9166666666667</v>
      </c>
      <c r="G418" s="1">
        <v>2551.4166666666665</v>
      </c>
      <c r="H418" s="1">
        <f t="shared" si="6"/>
        <v>3643.333333333333</v>
      </c>
      <c r="I418" s="1">
        <v>1924.8066666666666</v>
      </c>
      <c r="J418" t="s">
        <v>562</v>
      </c>
    </row>
    <row r="419" spans="2:10" x14ac:dyDescent="0.25">
      <c r="B419" t="s">
        <v>44</v>
      </c>
      <c r="C419" t="s">
        <v>504</v>
      </c>
      <c r="D419" t="s">
        <v>454</v>
      </c>
      <c r="E419" t="s">
        <v>498</v>
      </c>
      <c r="F419" s="1">
        <v>7459.916666666667</v>
      </c>
      <c r="G419" s="1">
        <v>16412.833333333332</v>
      </c>
      <c r="H419" s="1">
        <f t="shared" si="6"/>
        <v>23872.75</v>
      </c>
      <c r="I419" s="1">
        <v>26605.759999999998</v>
      </c>
      <c r="J419" t="s">
        <v>561</v>
      </c>
    </row>
    <row r="420" spans="2:10" x14ac:dyDescent="0.25">
      <c r="B420" t="s">
        <v>29</v>
      </c>
      <c r="C420" t="s">
        <v>505</v>
      </c>
      <c r="D420" t="s">
        <v>506</v>
      </c>
      <c r="E420" t="s">
        <v>507</v>
      </c>
      <c r="F420" s="1">
        <v>3454.75</v>
      </c>
      <c r="G420" s="1">
        <v>2930.8333333333335</v>
      </c>
      <c r="H420" s="1">
        <f t="shared" si="6"/>
        <v>6385.5833333333339</v>
      </c>
      <c r="I420" s="1">
        <v>8223.2766666666666</v>
      </c>
      <c r="J420" t="s">
        <v>559</v>
      </c>
    </row>
    <row r="421" spans="2:10" x14ac:dyDescent="0.25">
      <c r="B421" t="s">
        <v>29</v>
      </c>
      <c r="C421" t="s">
        <v>508</v>
      </c>
      <c r="D421" t="s">
        <v>506</v>
      </c>
      <c r="E421" t="s">
        <v>507</v>
      </c>
      <c r="F421" s="1">
        <v>606.66666666666663</v>
      </c>
      <c r="G421" s="1">
        <v>846.83333333333337</v>
      </c>
      <c r="H421" s="1">
        <f t="shared" si="6"/>
        <v>1453.5</v>
      </c>
      <c r="I421" s="1">
        <v>2253.65</v>
      </c>
      <c r="J421" t="s">
        <v>559</v>
      </c>
    </row>
    <row r="422" spans="2:10" x14ac:dyDescent="0.25">
      <c r="B422" t="s">
        <v>29</v>
      </c>
      <c r="C422" t="s">
        <v>509</v>
      </c>
      <c r="D422" t="s">
        <v>506</v>
      </c>
      <c r="E422" t="s">
        <v>507</v>
      </c>
      <c r="F422" s="1">
        <v>2388.25</v>
      </c>
      <c r="G422" s="1">
        <v>2573.9166666666665</v>
      </c>
      <c r="H422" s="1">
        <f t="shared" si="6"/>
        <v>4962.1666666666661</v>
      </c>
      <c r="I422" s="1">
        <v>7898.9766666666665</v>
      </c>
      <c r="J422" t="s">
        <v>559</v>
      </c>
    </row>
    <row r="423" spans="2:10" x14ac:dyDescent="0.25">
      <c r="B423" t="s">
        <v>29</v>
      </c>
      <c r="C423" t="s">
        <v>510</v>
      </c>
      <c r="D423" t="s">
        <v>506</v>
      </c>
      <c r="E423" t="s">
        <v>507</v>
      </c>
      <c r="F423" s="1">
        <v>2756.9166666666665</v>
      </c>
      <c r="G423" s="1">
        <v>2367.4166666666665</v>
      </c>
      <c r="H423" s="1">
        <f t="shared" si="6"/>
        <v>5124.333333333333</v>
      </c>
      <c r="I423" s="1">
        <v>5693.2666666666664</v>
      </c>
      <c r="J423" t="s">
        <v>559</v>
      </c>
    </row>
    <row r="424" spans="2:10" x14ac:dyDescent="0.25">
      <c r="B424" t="s">
        <v>29</v>
      </c>
      <c r="C424" t="s">
        <v>511</v>
      </c>
      <c r="D424" t="s">
        <v>506</v>
      </c>
      <c r="E424" t="s">
        <v>507</v>
      </c>
      <c r="F424" s="1">
        <v>1435</v>
      </c>
      <c r="G424" s="1">
        <v>2045.1666666666667</v>
      </c>
      <c r="H424" s="1">
        <f t="shared" si="6"/>
        <v>3480.166666666667</v>
      </c>
      <c r="I424" s="1">
        <v>3712.2166666666667</v>
      </c>
      <c r="J424" t="s">
        <v>559</v>
      </c>
    </row>
    <row r="425" spans="2:10" x14ac:dyDescent="0.25">
      <c r="B425" t="s">
        <v>29</v>
      </c>
      <c r="C425" t="s">
        <v>512</v>
      </c>
      <c r="D425" t="s">
        <v>506</v>
      </c>
      <c r="E425" t="s">
        <v>507</v>
      </c>
      <c r="F425" s="1">
        <v>343.83333333333331</v>
      </c>
      <c r="G425" s="1">
        <v>495.75</v>
      </c>
      <c r="H425" s="1">
        <f t="shared" si="6"/>
        <v>839.58333333333326</v>
      </c>
      <c r="I425" s="1">
        <v>793.67333333333329</v>
      </c>
      <c r="J425" t="s">
        <v>566</v>
      </c>
    </row>
    <row r="426" spans="2:10" x14ac:dyDescent="0.25">
      <c r="B426" t="s">
        <v>16</v>
      </c>
      <c r="C426" t="s">
        <v>513</v>
      </c>
      <c r="D426" t="s">
        <v>506</v>
      </c>
      <c r="E426" t="s">
        <v>507</v>
      </c>
      <c r="F426" s="1">
        <v>2705.5</v>
      </c>
      <c r="G426" s="1">
        <v>4093.5833333333335</v>
      </c>
      <c r="H426" s="1">
        <f t="shared" si="6"/>
        <v>6799.0833333333339</v>
      </c>
      <c r="I426" s="1">
        <v>6083.68</v>
      </c>
      <c r="J426" t="s">
        <v>559</v>
      </c>
    </row>
    <row r="427" spans="2:10" x14ac:dyDescent="0.25">
      <c r="B427" t="s">
        <v>16</v>
      </c>
      <c r="C427" t="s">
        <v>514</v>
      </c>
      <c r="D427" t="s">
        <v>506</v>
      </c>
      <c r="E427" t="s">
        <v>507</v>
      </c>
      <c r="F427" s="1">
        <v>2251.25</v>
      </c>
      <c r="G427" s="1">
        <v>2135.75</v>
      </c>
      <c r="H427" s="1">
        <f t="shared" si="6"/>
        <v>4387</v>
      </c>
      <c r="I427" s="1">
        <v>5087.75</v>
      </c>
      <c r="J427" t="s">
        <v>559</v>
      </c>
    </row>
    <row r="428" spans="2:10" x14ac:dyDescent="0.25">
      <c r="B428" t="s">
        <v>16</v>
      </c>
      <c r="C428" t="s">
        <v>515</v>
      </c>
      <c r="D428" t="s">
        <v>506</v>
      </c>
      <c r="E428" t="s">
        <v>507</v>
      </c>
      <c r="F428" s="1">
        <v>383.83333333333331</v>
      </c>
      <c r="G428" s="1">
        <v>168.5</v>
      </c>
      <c r="H428" s="1">
        <f t="shared" si="6"/>
        <v>552.33333333333326</v>
      </c>
      <c r="I428" s="1">
        <v>685.88666666666666</v>
      </c>
      <c r="J428" t="s">
        <v>566</v>
      </c>
    </row>
    <row r="429" spans="2:10" x14ac:dyDescent="0.25">
      <c r="B429" t="s">
        <v>29</v>
      </c>
      <c r="C429" t="s">
        <v>516</v>
      </c>
      <c r="D429" t="s">
        <v>506</v>
      </c>
      <c r="E429" t="s">
        <v>517</v>
      </c>
      <c r="F429" s="1">
        <v>3291.9166666666665</v>
      </c>
      <c r="G429" s="1">
        <v>1464.5833333333333</v>
      </c>
      <c r="H429" s="1">
        <f t="shared" si="6"/>
        <v>4756.5</v>
      </c>
      <c r="I429" s="1">
        <v>4987.7966666666662</v>
      </c>
      <c r="J429" t="s">
        <v>559</v>
      </c>
    </row>
    <row r="430" spans="2:10" x14ac:dyDescent="0.25">
      <c r="B430" t="s">
        <v>29</v>
      </c>
      <c r="C430" t="s">
        <v>518</v>
      </c>
      <c r="D430" t="s">
        <v>506</v>
      </c>
      <c r="E430" t="s">
        <v>517</v>
      </c>
      <c r="F430" s="1">
        <v>8837.75</v>
      </c>
      <c r="G430" s="1">
        <v>3793.5833333333335</v>
      </c>
      <c r="H430" s="1">
        <f t="shared" si="6"/>
        <v>12631.333333333334</v>
      </c>
      <c r="I430" s="1">
        <v>13809.383333333333</v>
      </c>
      <c r="J430" t="s">
        <v>559</v>
      </c>
    </row>
    <row r="431" spans="2:10" x14ac:dyDescent="0.25">
      <c r="B431" t="s">
        <v>29</v>
      </c>
      <c r="C431" t="s">
        <v>519</v>
      </c>
      <c r="D431" t="s">
        <v>506</v>
      </c>
      <c r="E431" t="s">
        <v>517</v>
      </c>
      <c r="F431" s="1">
        <v>4937.25</v>
      </c>
      <c r="G431" s="1">
        <v>3138.6666666666665</v>
      </c>
      <c r="H431" s="1">
        <f t="shared" si="6"/>
        <v>8075.9166666666661</v>
      </c>
      <c r="I431" s="1">
        <v>15122.093333333332</v>
      </c>
      <c r="J431" t="s">
        <v>559</v>
      </c>
    </row>
    <row r="432" spans="2:10" x14ac:dyDescent="0.25">
      <c r="B432" t="s">
        <v>29</v>
      </c>
      <c r="C432" t="s">
        <v>520</v>
      </c>
      <c r="D432" t="s">
        <v>506</v>
      </c>
      <c r="E432" t="s">
        <v>517</v>
      </c>
      <c r="F432" s="1">
        <v>6122.416666666667</v>
      </c>
      <c r="G432" s="1">
        <v>3181.8333333333335</v>
      </c>
      <c r="H432" s="1">
        <f t="shared" si="6"/>
        <v>9304.25</v>
      </c>
      <c r="I432" s="1">
        <v>12445.756666666668</v>
      </c>
      <c r="J432" t="s">
        <v>559</v>
      </c>
    </row>
    <row r="433" spans="2:10" x14ac:dyDescent="0.25">
      <c r="B433" t="s">
        <v>29</v>
      </c>
      <c r="C433" t="s">
        <v>521</v>
      </c>
      <c r="D433" t="s">
        <v>506</v>
      </c>
      <c r="E433" t="s">
        <v>517</v>
      </c>
      <c r="F433" s="1">
        <v>4491.333333333333</v>
      </c>
      <c r="G433" s="1">
        <v>3515.5</v>
      </c>
      <c r="H433" s="1">
        <f t="shared" si="6"/>
        <v>8006.833333333333</v>
      </c>
      <c r="I433" s="1">
        <v>13868.603333333333</v>
      </c>
      <c r="J433" t="s">
        <v>559</v>
      </c>
    </row>
    <row r="434" spans="2:10" x14ac:dyDescent="0.25">
      <c r="B434" t="s">
        <v>29</v>
      </c>
      <c r="C434" t="s">
        <v>522</v>
      </c>
      <c r="D434" t="s">
        <v>506</v>
      </c>
      <c r="E434" t="s">
        <v>517</v>
      </c>
      <c r="F434" s="1">
        <v>8400.9166666666661</v>
      </c>
      <c r="G434" s="1">
        <v>3404.9166666666665</v>
      </c>
      <c r="H434" s="1">
        <f t="shared" si="6"/>
        <v>11805.833333333332</v>
      </c>
      <c r="I434" s="1">
        <v>13380.43</v>
      </c>
      <c r="J434" t="s">
        <v>559</v>
      </c>
    </row>
    <row r="435" spans="2:10" x14ac:dyDescent="0.25">
      <c r="B435" t="s">
        <v>16</v>
      </c>
      <c r="C435" t="s">
        <v>523</v>
      </c>
      <c r="D435" t="s">
        <v>506</v>
      </c>
      <c r="E435" t="s">
        <v>517</v>
      </c>
      <c r="F435" s="1">
        <v>5530.583333333333</v>
      </c>
      <c r="G435" s="1">
        <v>2922.4166666666665</v>
      </c>
      <c r="H435" s="1">
        <f t="shared" si="6"/>
        <v>8453</v>
      </c>
      <c r="I435" s="1">
        <v>12646.603333333333</v>
      </c>
      <c r="J435" t="s">
        <v>559</v>
      </c>
    </row>
    <row r="436" spans="2:10" x14ac:dyDescent="0.25">
      <c r="B436" t="s">
        <v>29</v>
      </c>
      <c r="C436" t="s">
        <v>524</v>
      </c>
      <c r="D436" t="s">
        <v>506</v>
      </c>
      <c r="E436" t="s">
        <v>525</v>
      </c>
      <c r="F436" s="1">
        <v>2408</v>
      </c>
      <c r="G436" s="1">
        <v>1100.8333333333333</v>
      </c>
      <c r="H436" s="1">
        <f t="shared" si="6"/>
        <v>3508.833333333333</v>
      </c>
      <c r="I436" s="1">
        <v>6183.6333333333341</v>
      </c>
      <c r="J436" t="s">
        <v>566</v>
      </c>
    </row>
    <row r="437" spans="2:10" x14ac:dyDescent="0.25">
      <c r="B437" t="s">
        <v>29</v>
      </c>
      <c r="C437" t="s">
        <v>526</v>
      </c>
      <c r="D437" t="s">
        <v>506</v>
      </c>
      <c r="E437" t="s">
        <v>525</v>
      </c>
      <c r="F437" s="1">
        <v>6671.416666666667</v>
      </c>
      <c r="G437" s="1">
        <v>2198.3333333333335</v>
      </c>
      <c r="H437" s="1">
        <f t="shared" si="6"/>
        <v>8869.75</v>
      </c>
      <c r="I437" s="1">
        <v>12795.906666666668</v>
      </c>
      <c r="J437" t="s">
        <v>559</v>
      </c>
    </row>
    <row r="438" spans="2:10" x14ac:dyDescent="0.25">
      <c r="B438" t="s">
        <v>29</v>
      </c>
      <c r="C438" t="s">
        <v>527</v>
      </c>
      <c r="D438" t="s">
        <v>506</v>
      </c>
      <c r="E438" t="s">
        <v>525</v>
      </c>
      <c r="F438" s="1">
        <v>1589.1666666666667</v>
      </c>
      <c r="G438" s="1">
        <v>3811</v>
      </c>
      <c r="H438" s="1">
        <f t="shared" si="6"/>
        <v>5400.166666666667</v>
      </c>
      <c r="I438" s="1">
        <v>7000.18</v>
      </c>
      <c r="J438" t="s">
        <v>559</v>
      </c>
    </row>
    <row r="439" spans="2:10" x14ac:dyDescent="0.25">
      <c r="B439" t="s">
        <v>29</v>
      </c>
      <c r="C439" t="s">
        <v>528</v>
      </c>
      <c r="D439" t="s">
        <v>506</v>
      </c>
      <c r="E439" t="s">
        <v>525</v>
      </c>
      <c r="F439" s="1">
        <v>3705.8333333333335</v>
      </c>
      <c r="G439" s="1">
        <v>3576.75</v>
      </c>
      <c r="H439" s="1">
        <f t="shared" si="6"/>
        <v>7282.5833333333339</v>
      </c>
      <c r="I439" s="1">
        <v>5575.4533333333338</v>
      </c>
      <c r="J439" t="s">
        <v>559</v>
      </c>
    </row>
    <row r="440" spans="2:10" x14ac:dyDescent="0.25">
      <c r="B440" t="s">
        <v>29</v>
      </c>
      <c r="C440" t="s">
        <v>529</v>
      </c>
      <c r="D440" t="s">
        <v>506</v>
      </c>
      <c r="E440" t="s">
        <v>525</v>
      </c>
      <c r="F440" s="1">
        <v>6594.583333333333</v>
      </c>
      <c r="G440" s="1">
        <v>4931.5</v>
      </c>
      <c r="H440" s="1">
        <f t="shared" si="6"/>
        <v>11526.083333333332</v>
      </c>
      <c r="I440" s="1">
        <v>17089.826666666664</v>
      </c>
      <c r="J440" t="s">
        <v>559</v>
      </c>
    </row>
    <row r="441" spans="2:10" x14ac:dyDescent="0.25">
      <c r="B441" t="s">
        <v>22</v>
      </c>
      <c r="C441" t="s">
        <v>530</v>
      </c>
      <c r="D441" t="s">
        <v>506</v>
      </c>
      <c r="E441" t="s">
        <v>525</v>
      </c>
      <c r="F441" s="1">
        <v>19887.25</v>
      </c>
      <c r="G441" s="1">
        <v>8.3333333333333329E-2</v>
      </c>
      <c r="H441" s="1">
        <f t="shared" si="6"/>
        <v>19887.333333333332</v>
      </c>
      <c r="I441" s="1">
        <v>31124.809999999998</v>
      </c>
      <c r="J441" t="s">
        <v>563</v>
      </c>
    </row>
    <row r="442" spans="2:10" x14ac:dyDescent="0.25">
      <c r="B442" t="s">
        <v>44</v>
      </c>
      <c r="C442" t="s">
        <v>531</v>
      </c>
      <c r="D442" t="s">
        <v>506</v>
      </c>
      <c r="E442" t="s">
        <v>525</v>
      </c>
      <c r="F442" s="1">
        <v>6105.916666666667</v>
      </c>
      <c r="G442" s="1">
        <v>26000.333333333332</v>
      </c>
      <c r="H442" s="1">
        <f t="shared" si="6"/>
        <v>32106.25</v>
      </c>
      <c r="I442" s="1">
        <v>60368.053333333337</v>
      </c>
      <c r="J442" t="s">
        <v>560</v>
      </c>
    </row>
    <row r="443" spans="2:10" x14ac:dyDescent="0.25">
      <c r="B443" t="s">
        <v>16</v>
      </c>
      <c r="C443" t="s">
        <v>532</v>
      </c>
      <c r="D443" t="s">
        <v>533</v>
      </c>
      <c r="E443" t="s">
        <v>534</v>
      </c>
      <c r="F443" s="1">
        <v>10143.5</v>
      </c>
      <c r="G443" s="1">
        <v>2373.6666666666665</v>
      </c>
      <c r="H443" s="1">
        <f t="shared" si="6"/>
        <v>12517.166666666666</v>
      </c>
      <c r="I443" s="1">
        <v>15346.44</v>
      </c>
      <c r="J443" t="s">
        <v>559</v>
      </c>
    </row>
    <row r="444" spans="2:10" x14ac:dyDescent="0.25">
      <c r="B444" t="s">
        <v>16</v>
      </c>
      <c r="C444" t="s">
        <v>535</v>
      </c>
      <c r="D444" t="s">
        <v>533</v>
      </c>
      <c r="E444" t="s">
        <v>534</v>
      </c>
      <c r="F444" s="1">
        <v>10520.5</v>
      </c>
      <c r="G444" s="1">
        <v>2779.8333333333335</v>
      </c>
      <c r="H444" s="1">
        <f t="shared" si="6"/>
        <v>13300.333333333334</v>
      </c>
      <c r="I444" s="1">
        <v>17062.25333333333</v>
      </c>
      <c r="J444" t="s">
        <v>563</v>
      </c>
    </row>
    <row r="445" spans="2:10" x14ac:dyDescent="0.25">
      <c r="B445" t="s">
        <v>16</v>
      </c>
      <c r="C445" t="s">
        <v>536</v>
      </c>
      <c r="D445" t="s">
        <v>533</v>
      </c>
      <c r="E445" t="s">
        <v>534</v>
      </c>
      <c r="F445" s="1">
        <v>1908.0833333333333</v>
      </c>
      <c r="G445" s="1">
        <v>1036.0833333333333</v>
      </c>
      <c r="H445" s="1">
        <f t="shared" si="6"/>
        <v>2944.1666666666665</v>
      </c>
      <c r="I445" s="1">
        <v>3438.2066666666665</v>
      </c>
      <c r="J445" t="s">
        <v>562</v>
      </c>
    </row>
    <row r="446" spans="2:10" x14ac:dyDescent="0.25">
      <c r="B446" t="s">
        <v>24</v>
      </c>
      <c r="C446" t="s">
        <v>537</v>
      </c>
      <c r="D446" t="s">
        <v>533</v>
      </c>
      <c r="E446" t="s">
        <v>534</v>
      </c>
      <c r="F446" s="1">
        <v>173</v>
      </c>
      <c r="G446" s="1">
        <v>8.3333333333333329E-2</v>
      </c>
      <c r="H446" s="1">
        <f t="shared" si="6"/>
        <v>173.08333333333334</v>
      </c>
      <c r="I446" s="1">
        <v>187.06000000000003</v>
      </c>
      <c r="J446" t="s">
        <v>564</v>
      </c>
    </row>
    <row r="447" spans="2:10" x14ac:dyDescent="0.25">
      <c r="B447" t="s">
        <v>24</v>
      </c>
      <c r="C447" t="s">
        <v>538</v>
      </c>
      <c r="D447" t="s">
        <v>533</v>
      </c>
      <c r="E447" t="s">
        <v>534</v>
      </c>
      <c r="F447" s="1">
        <v>174.58333333333334</v>
      </c>
      <c r="G447" s="1">
        <v>8.3333333333333329E-2</v>
      </c>
      <c r="H447" s="1">
        <f t="shared" si="6"/>
        <v>174.66666666666669</v>
      </c>
      <c r="I447" s="1">
        <v>117.34333333333332</v>
      </c>
      <c r="J447" t="s">
        <v>566</v>
      </c>
    </row>
    <row r="448" spans="2:10" x14ac:dyDescent="0.25">
      <c r="B448" t="s">
        <v>24</v>
      </c>
      <c r="C448" t="s">
        <v>539</v>
      </c>
      <c r="D448" t="s">
        <v>533</v>
      </c>
      <c r="E448" t="s">
        <v>534</v>
      </c>
      <c r="F448" s="1">
        <v>13.416666666666666</v>
      </c>
      <c r="G448" s="1">
        <v>8.3333333333333329E-2</v>
      </c>
      <c r="H448" s="1">
        <f t="shared" si="6"/>
        <v>13.5</v>
      </c>
      <c r="I448" s="1">
        <v>23.656666666666666</v>
      </c>
      <c r="J448" t="s">
        <v>564</v>
      </c>
    </row>
    <row r="449" spans="2:10" x14ac:dyDescent="0.25">
      <c r="B449" t="s">
        <v>29</v>
      </c>
      <c r="C449" t="s">
        <v>540</v>
      </c>
      <c r="D449" t="s">
        <v>541</v>
      </c>
      <c r="E449" t="s">
        <v>542</v>
      </c>
      <c r="F449" s="1">
        <v>853.33333333333337</v>
      </c>
      <c r="G449" s="1">
        <v>1173</v>
      </c>
      <c r="H449" s="1">
        <f t="shared" si="6"/>
        <v>2026.3333333333335</v>
      </c>
      <c r="I449" s="1">
        <v>1051.8599999999999</v>
      </c>
      <c r="J449" t="s">
        <v>564</v>
      </c>
    </row>
    <row r="450" spans="2:10" x14ac:dyDescent="0.25">
      <c r="B450" t="s">
        <v>29</v>
      </c>
      <c r="C450" t="s">
        <v>543</v>
      </c>
      <c r="D450" t="s">
        <v>541</v>
      </c>
      <c r="E450" t="s">
        <v>542</v>
      </c>
      <c r="F450" s="1">
        <v>250.33333333333334</v>
      </c>
      <c r="G450" s="1">
        <v>454.41666666666669</v>
      </c>
      <c r="H450" s="1">
        <f t="shared" si="6"/>
        <v>704.75</v>
      </c>
      <c r="I450" s="1">
        <v>994.05000000000007</v>
      </c>
      <c r="J450" t="s">
        <v>566</v>
      </c>
    </row>
    <row r="451" spans="2:10" x14ac:dyDescent="0.25">
      <c r="B451" t="s">
        <v>29</v>
      </c>
      <c r="C451" t="s">
        <v>544</v>
      </c>
      <c r="D451" t="s">
        <v>541</v>
      </c>
      <c r="E451" t="s">
        <v>542</v>
      </c>
      <c r="F451" s="1">
        <v>424.08333333333331</v>
      </c>
      <c r="G451" s="1">
        <v>297.16666666666669</v>
      </c>
      <c r="H451" s="1">
        <f t="shared" si="6"/>
        <v>721.25</v>
      </c>
      <c r="I451" s="1">
        <v>1171.5533333333333</v>
      </c>
      <c r="J451" t="s">
        <v>566</v>
      </c>
    </row>
    <row r="452" spans="2:10" x14ac:dyDescent="0.25">
      <c r="B452" t="s">
        <v>29</v>
      </c>
      <c r="C452" t="s">
        <v>545</v>
      </c>
      <c r="D452" t="s">
        <v>541</v>
      </c>
      <c r="E452" t="s">
        <v>542</v>
      </c>
      <c r="F452" s="1">
        <v>6997.5</v>
      </c>
      <c r="G452" s="1">
        <v>4381.166666666667</v>
      </c>
      <c r="H452" s="1">
        <f t="shared" si="6"/>
        <v>11378.666666666668</v>
      </c>
      <c r="I452" s="1">
        <v>12381.68</v>
      </c>
      <c r="J452" t="s">
        <v>559</v>
      </c>
    </row>
    <row r="453" spans="2:10" x14ac:dyDescent="0.25">
      <c r="B453" t="s">
        <v>29</v>
      </c>
      <c r="C453" t="s">
        <v>546</v>
      </c>
      <c r="D453" t="s">
        <v>541</v>
      </c>
      <c r="E453" t="s">
        <v>542</v>
      </c>
      <c r="F453" s="1">
        <v>3082.4166666666665</v>
      </c>
      <c r="G453" s="1">
        <v>3243.6666666666665</v>
      </c>
      <c r="H453" s="1">
        <f t="shared" si="6"/>
        <v>6326.083333333333</v>
      </c>
      <c r="I453" s="1">
        <v>7469.2400000000007</v>
      </c>
      <c r="J453" t="s">
        <v>559</v>
      </c>
    </row>
    <row r="454" spans="2:10" x14ac:dyDescent="0.25">
      <c r="B454" t="s">
        <v>29</v>
      </c>
      <c r="C454" t="s">
        <v>547</v>
      </c>
      <c r="D454" t="s">
        <v>541</v>
      </c>
      <c r="E454" t="s">
        <v>542</v>
      </c>
      <c r="F454" s="1">
        <v>2023.0833333333333</v>
      </c>
      <c r="G454" s="1">
        <v>462.16666666666669</v>
      </c>
      <c r="H454" s="1">
        <f t="shared" si="6"/>
        <v>2485.25</v>
      </c>
      <c r="I454" s="1">
        <v>3423.0099999999998</v>
      </c>
      <c r="J454" t="s">
        <v>562</v>
      </c>
    </row>
    <row r="455" spans="2:10" x14ac:dyDescent="0.25">
      <c r="B455" t="s">
        <v>16</v>
      </c>
      <c r="C455" t="s">
        <v>548</v>
      </c>
      <c r="D455" t="s">
        <v>541</v>
      </c>
      <c r="E455" t="s">
        <v>542</v>
      </c>
      <c r="F455" s="1">
        <v>2123.5833333333335</v>
      </c>
      <c r="G455" s="1">
        <v>1354.5833333333333</v>
      </c>
      <c r="H455" s="1">
        <f t="shared" si="6"/>
        <v>3478.166666666667</v>
      </c>
      <c r="I455" s="1">
        <v>5331.5233333333335</v>
      </c>
      <c r="J455" t="s">
        <v>559</v>
      </c>
    </row>
    <row r="456" spans="2:10" x14ac:dyDescent="0.25">
      <c r="B456" t="s">
        <v>65</v>
      </c>
      <c r="C456" t="s">
        <v>549</v>
      </c>
      <c r="D456" t="s">
        <v>541</v>
      </c>
      <c r="E456" t="s">
        <v>542</v>
      </c>
      <c r="F456" s="1">
        <v>9062.25</v>
      </c>
      <c r="G456" s="1">
        <v>3963.4166666666665</v>
      </c>
      <c r="H456" s="1">
        <f t="shared" si="6"/>
        <v>13025.666666666666</v>
      </c>
      <c r="I456" s="1">
        <v>13794.029999999999</v>
      </c>
      <c r="J456" t="s">
        <v>563</v>
      </c>
    </row>
    <row r="457" spans="2:10" x14ac:dyDescent="0.25">
      <c r="B457" t="s">
        <v>24</v>
      </c>
      <c r="C457" t="s">
        <v>550</v>
      </c>
      <c r="D457" t="s">
        <v>541</v>
      </c>
      <c r="E457" t="s">
        <v>542</v>
      </c>
      <c r="F457" s="1">
        <v>8.3333333333333329E-2</v>
      </c>
      <c r="G457" s="1">
        <v>8.3333333333333329E-2</v>
      </c>
      <c r="H457" s="1">
        <f t="shared" si="6"/>
        <v>0.16666666666666666</v>
      </c>
      <c r="I457" s="1">
        <v>0</v>
      </c>
      <c r="J457" t="s">
        <v>566</v>
      </c>
    </row>
    <row r="458" spans="2:10" x14ac:dyDescent="0.25">
      <c r="B458" t="s">
        <v>24</v>
      </c>
      <c r="C458" t="s">
        <v>551</v>
      </c>
      <c r="D458" t="s">
        <v>541</v>
      </c>
      <c r="E458" t="s">
        <v>542</v>
      </c>
      <c r="F458" s="1">
        <v>20.583333333333332</v>
      </c>
      <c r="G458" s="1">
        <v>8.3333333333333329E-2</v>
      </c>
      <c r="H458" s="1">
        <f t="shared" si="6"/>
        <v>20.666666666666664</v>
      </c>
      <c r="I458" s="1">
        <v>0</v>
      </c>
      <c r="J458" t="s">
        <v>566</v>
      </c>
    </row>
    <row r="459" spans="2:10" x14ac:dyDescent="0.25">
      <c r="B459" t="s">
        <v>24</v>
      </c>
      <c r="C459" t="s">
        <v>552</v>
      </c>
      <c r="D459" t="s">
        <v>541</v>
      </c>
      <c r="E459" t="s">
        <v>542</v>
      </c>
      <c r="F459" s="1">
        <v>43.166666666666664</v>
      </c>
      <c r="G459" s="1">
        <v>8.3333333333333329E-2</v>
      </c>
      <c r="H459" s="1">
        <f t="shared" si="6"/>
        <v>43.25</v>
      </c>
      <c r="I459" s="1">
        <v>18.486666666666668</v>
      </c>
      <c r="J459" t="s">
        <v>566</v>
      </c>
    </row>
    <row r="460" spans="2:10" x14ac:dyDescent="0.25">
      <c r="B460" t="s">
        <v>24</v>
      </c>
      <c r="C460" t="s">
        <v>553</v>
      </c>
      <c r="D460" t="s">
        <v>541</v>
      </c>
      <c r="E460" t="s">
        <v>542</v>
      </c>
      <c r="F460" s="1">
        <v>8.3333333333333329E-2</v>
      </c>
      <c r="G460" s="1">
        <v>8.3333333333333329E-2</v>
      </c>
      <c r="H460" s="1">
        <f t="shared" si="6"/>
        <v>0.16666666666666666</v>
      </c>
      <c r="I460" s="1">
        <v>0</v>
      </c>
      <c r="J460" t="s">
        <v>566</v>
      </c>
    </row>
    <row r="461" spans="2:10" x14ac:dyDescent="0.25">
      <c r="B461" t="s">
        <v>24</v>
      </c>
      <c r="C461" t="s">
        <v>554</v>
      </c>
      <c r="D461" t="s">
        <v>541</v>
      </c>
      <c r="E461" t="s">
        <v>542</v>
      </c>
      <c r="F461" s="1">
        <v>8.3333333333333329E-2</v>
      </c>
      <c r="G461" s="1">
        <v>8.3333333333333329E-2</v>
      </c>
      <c r="H461" s="1">
        <f t="shared" si="6"/>
        <v>0.16666666666666666</v>
      </c>
      <c r="I461" s="1">
        <v>0</v>
      </c>
      <c r="J461" t="s">
        <v>566</v>
      </c>
    </row>
    <row r="462" spans="2:10" x14ac:dyDescent="0.25">
      <c r="B462" t="s">
        <v>24</v>
      </c>
      <c r="C462" t="s">
        <v>555</v>
      </c>
      <c r="D462" t="s">
        <v>541</v>
      </c>
      <c r="E462" t="s">
        <v>542</v>
      </c>
      <c r="F462" s="1">
        <v>11.916666666666666</v>
      </c>
      <c r="G462" s="1">
        <v>8.3333333333333329E-2</v>
      </c>
      <c r="H462" s="1">
        <f t="shared" si="6"/>
        <v>12</v>
      </c>
      <c r="I462" s="1">
        <v>0</v>
      </c>
      <c r="J462" t="s">
        <v>564</v>
      </c>
    </row>
    <row r="465" spans="2:2" x14ac:dyDescent="0.25">
      <c r="B465" t="s">
        <v>556</v>
      </c>
    </row>
    <row r="466" spans="2:2" x14ac:dyDescent="0.25">
      <c r="B466" t="s">
        <v>558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A94E-8040-46B0-9DB4-57E56007212E}">
  <dimension ref="A3:C476"/>
  <sheetViews>
    <sheetView workbookViewId="0">
      <selection activeCell="D17" sqref="D17"/>
    </sheetView>
  </sheetViews>
  <sheetFormatPr defaultRowHeight="15" x14ac:dyDescent="0.25"/>
  <cols>
    <col min="1" max="1" width="12.42578125" bestFit="1" customWidth="1"/>
    <col min="2" max="2" width="14.5703125" style="1" customWidth="1"/>
    <col min="3" max="3" width="23" customWidth="1"/>
  </cols>
  <sheetData>
    <row r="3" spans="1:3" x14ac:dyDescent="0.25">
      <c r="A3" s="15" t="s">
        <v>568</v>
      </c>
      <c r="B3" t="s">
        <v>570</v>
      </c>
      <c r="C3" t="s">
        <v>569</v>
      </c>
    </row>
    <row r="4" spans="1:3" x14ac:dyDescent="0.25">
      <c r="A4" s="16" t="s">
        <v>566</v>
      </c>
      <c r="B4" s="1">
        <v>58</v>
      </c>
      <c r="C4" s="1">
        <v>66691.153333333321</v>
      </c>
    </row>
    <row r="5" spans="1:3" x14ac:dyDescent="0.25">
      <c r="A5" s="16" t="s">
        <v>564</v>
      </c>
      <c r="B5" s="1">
        <v>74</v>
      </c>
      <c r="C5" s="1">
        <v>38159.770000000011</v>
      </c>
    </row>
    <row r="6" spans="1:3" x14ac:dyDescent="0.25">
      <c r="A6" s="16" t="s">
        <v>562</v>
      </c>
      <c r="B6" s="1">
        <v>146</v>
      </c>
      <c r="C6" s="1">
        <v>517313.33333333326</v>
      </c>
    </row>
    <row r="7" spans="1:3" x14ac:dyDescent="0.25">
      <c r="A7" s="16" t="s">
        <v>559</v>
      </c>
      <c r="B7" s="1">
        <v>119</v>
      </c>
      <c r="C7" s="1">
        <v>1191988.1499999992</v>
      </c>
    </row>
    <row r="8" spans="1:3" x14ac:dyDescent="0.25">
      <c r="A8" s="16" t="s">
        <v>563</v>
      </c>
      <c r="B8" s="1">
        <v>11</v>
      </c>
      <c r="C8" s="1">
        <v>198521.41999999998</v>
      </c>
    </row>
    <row r="9" spans="1:3" x14ac:dyDescent="0.25">
      <c r="A9" s="16" t="s">
        <v>561</v>
      </c>
      <c r="B9" s="1">
        <v>14</v>
      </c>
      <c r="C9" s="1">
        <v>216951.37333333332</v>
      </c>
    </row>
    <row r="10" spans="1:3" x14ac:dyDescent="0.25">
      <c r="A10" s="16" t="s">
        <v>560</v>
      </c>
      <c r="B10" s="1">
        <v>22</v>
      </c>
      <c r="C10" s="1">
        <v>1102182.8833333333</v>
      </c>
    </row>
    <row r="11" spans="1:3" x14ac:dyDescent="0.25">
      <c r="A11" s="16" t="s">
        <v>565</v>
      </c>
      <c r="B11" s="1">
        <v>2</v>
      </c>
      <c r="C11" s="1">
        <v>193877.82</v>
      </c>
    </row>
    <row r="12" spans="1:3" x14ac:dyDescent="0.25">
      <c r="A12" s="16" t="s">
        <v>557</v>
      </c>
      <c r="B12" s="24">
        <v>446</v>
      </c>
      <c r="C12" s="1">
        <v>3525685.9033333333</v>
      </c>
    </row>
    <row r="13" spans="1:3" x14ac:dyDescent="0.25">
      <c r="B13"/>
    </row>
    <row r="14" spans="1:3" x14ac:dyDescent="0.25">
      <c r="B14"/>
    </row>
    <row r="15" spans="1:3" x14ac:dyDescent="0.25">
      <c r="B15"/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7AFBAEBA70D44CA77324D153745EC9" ma:contentTypeVersion="2" ma:contentTypeDescription="Een nieuw document maken." ma:contentTypeScope="" ma:versionID="551e29adccbae07b7479b7a938ec6bcd">
  <xsd:schema xmlns:xsd="http://www.w3.org/2001/XMLSchema" xmlns:xs="http://www.w3.org/2001/XMLSchema" xmlns:p="http://schemas.microsoft.com/office/2006/metadata/properties" xmlns:ns2="dd52418b-c557-48a1-ae13-d3fd44c81e8a" targetNamespace="http://schemas.microsoft.com/office/2006/metadata/properties" ma:root="true" ma:fieldsID="0d9563bc1af0827945b4f370116e62dd" ns2:_="">
    <xsd:import namespace="dd52418b-c557-48a1-ae13-d3fd44c81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52418b-c557-48a1-ae13-d3fd44c81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7C4D87-9489-4EA4-ADAA-2089B0588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52418b-c557-48a1-ae13-d3fd44c81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35C2FD-0190-41BA-A8A9-1F64AA558B6D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dd52418b-c557-48a1-ae13-d3fd44c81e8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1EB9FA9-81F6-49E8-B403-BFEB49CDE9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Volume</vt:lpstr>
      <vt:lpstr>Tabel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van der Hoeven</dc:creator>
  <cp:keywords/>
  <dc:description/>
  <cp:lastModifiedBy>Mark van der Hoeven</cp:lastModifiedBy>
  <cp:revision/>
  <dcterms:created xsi:type="dcterms:W3CDTF">2022-08-05T10:11:24Z</dcterms:created>
  <dcterms:modified xsi:type="dcterms:W3CDTF">2022-11-04T15:17:30Z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0x010100047AFBAEBA70D44CA77324D153745EC9</vt:lpwstr>
  </property>
</Properties>
</file>