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https://svbnl.sharepoint.com/sites/TAA-O-EAVO-152270/Shared Documents/General/01. Publicatie/"/>
    </mc:Choice>
  </mc:AlternateContent>
  <xr:revisionPtr revIDLastSave="1021" documentId="14_{03D57993-4393-4AC5-8D3E-3E0D34D072F2}" xr6:coauthVersionLast="47" xr6:coauthVersionMax="47" xr10:uidLastSave="{1CD8B18B-1180-4FB7-846D-EC7D5D4338AB}"/>
  <bookViews>
    <workbookView xWindow="-120" yWindow="-120" windowWidth="20730" windowHeight="11160" firstSheet="1" activeTab="1" xr2:uid="{00000000-000D-0000-FFFF-FFFF00000000}"/>
  </bookViews>
  <sheets>
    <sheet name="Voorblad" sheetId="2" r:id="rId1"/>
    <sheet name="Invulblad tarieven" sheetId="1"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62" i="1" l="1"/>
  <c r="E53" i="1"/>
  <c r="E54" i="1"/>
  <c r="E55" i="1"/>
  <c r="E56" i="1"/>
  <c r="E57" i="1"/>
  <c r="E58" i="1"/>
  <c r="E59" i="1"/>
  <c r="E60" i="1"/>
  <c r="E61" i="1"/>
  <c r="E63" i="1"/>
  <c r="E64" i="1"/>
  <c r="E65" i="1"/>
  <c r="E66" i="1"/>
  <c r="E67" i="1"/>
  <c r="E68" i="1"/>
  <c r="E69" i="1"/>
  <c r="E70" i="1"/>
  <c r="E71" i="1"/>
  <c r="E72" i="1"/>
  <c r="E73" i="1"/>
  <c r="E74" i="1"/>
  <c r="E75" i="1"/>
  <c r="E76" i="1"/>
  <c r="E46" i="1"/>
  <c r="E45" i="1"/>
  <c r="E44" i="1"/>
  <c r="E43" i="1"/>
  <c r="E35" i="1"/>
  <c r="E34" i="1"/>
  <c r="E30" i="1"/>
  <c r="E36" i="1"/>
  <c r="E31" i="1"/>
  <c r="E32" i="1"/>
  <c r="E52" i="1"/>
  <c r="E37" i="1" l="1"/>
  <c r="E47" i="1"/>
  <c r="F47" i="1" s="1"/>
  <c r="E77" i="1"/>
  <c r="E7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tc={154CE9D4-1632-46F3-86A8-DAAE2925721E}</author>
  </authors>
  <commentList>
    <comment ref="I29" authorId="0" shapeId="0" xr:uid="{154CE9D4-1632-46F3-86A8-DAAE2925721E}">
      <text>
        <t>[Opmerkingenthread]
U kunt deze opmerkingenthread lezen in uw versie van Excel. Eventuele wijzigingen aan de thread gaan echter verloren als het bestand wordt geopend in een nieuwere versie van Excel. Meer informatie: https://go.microsoft.com/fwlink/?linkid=870924
Opmerking:
    Termen bij omschrijving implementatie laten aansluiten bij termen genoemd in de scope van het BD (waaronder ook 1e en 2e fase) En zou je bij implementatie niet ook de onderwerpen uit de tabel maandelijkse vergoeding terug moeten zien?</t>
      </text>
    </comment>
  </commentList>
</comments>
</file>

<file path=xl/sharedStrings.xml><?xml version="1.0" encoding="utf-8"?>
<sst xmlns="http://schemas.openxmlformats.org/spreadsheetml/2006/main" count="70" uniqueCount="68">
  <si>
    <t xml:space="preserve">Bijlage </t>
  </si>
  <si>
    <t>Invulformulier tarieven (Prijzenblad)</t>
  </si>
  <si>
    <t>Behorend bij</t>
  </si>
  <si>
    <t>Europese aanbesteding
V&amp;O</t>
  </si>
  <si>
    <t>Datum</t>
  </si>
  <si>
    <t>Kenmerk</t>
  </si>
  <si>
    <t>Versie</t>
  </si>
  <si>
    <t>0.2</t>
  </si>
  <si>
    <t>Status</t>
  </si>
  <si>
    <t>Concept</t>
  </si>
  <si>
    <t>Inschrijfprijsberekening</t>
  </si>
  <si>
    <t>Eenmalige implementatiekosten</t>
  </si>
  <si>
    <t>Implementatiekosten</t>
  </si>
  <si>
    <t>Omschrijving</t>
  </si>
  <si>
    <t>Eenmalige kosten</t>
  </si>
  <si>
    <t xml:space="preserve">Implementatiekosten fase 1 </t>
  </si>
  <si>
    <t>1A. Opbouw ontwikkel- en testomgeving</t>
  </si>
  <si>
    <t>1B. Overname applicatiebeheer V&amp;O</t>
  </si>
  <si>
    <t>1B. Overname exploitatiebeheer V&amp;O</t>
  </si>
  <si>
    <t xml:space="preserve">Implementatiekosten fase 2 </t>
  </si>
  <si>
    <t>2A. Opbouw productie- en acceptatieomgeving V&amp;O</t>
  </si>
  <si>
    <t>2A. Implementatie koppelvlakken</t>
  </si>
  <si>
    <t>2B. Overname technisch beheer productie- en acceptatieomgeving</t>
  </si>
  <si>
    <t>Totaal eenmalige Implementatiekosten</t>
  </si>
  <si>
    <t>Maandelijkse vergoeding</t>
  </si>
  <si>
    <t>Vaste kosten technisch beheer en applicatiebeheer</t>
  </si>
  <si>
    <t>Maandbedrag</t>
  </si>
  <si>
    <t>Aantal maanden</t>
  </si>
  <si>
    <t>Totaal voor 60 maanden</t>
  </si>
  <si>
    <t>Applicatiebeheer V&amp;O, fase 1, conform programma van eisen G1</t>
  </si>
  <si>
    <t>Exploitatiebeheer V&amp;O, fase 1, conform programma van eisen G1</t>
  </si>
  <si>
    <t>Hosting en Housing O&amp;T omgeving, fase 1, conform programma van eisen G1</t>
  </si>
  <si>
    <t>Hosting en Housing P&amp;A omgeving, fase 2, conform programma van eisen G1</t>
  </si>
  <si>
    <t>Totaal maandelijkse vergoedingen</t>
  </si>
  <si>
    <t>Uurtarieven ontwikkelwerkzaamheden</t>
  </si>
  <si>
    <t>Uren nacalculatie</t>
  </si>
  <si>
    <t>Type skill/expertise</t>
  </si>
  <si>
    <t>Uurtarief</t>
  </si>
  <si>
    <t>Urenraming</t>
  </si>
  <si>
    <t>Kostenraming</t>
  </si>
  <si>
    <t>Projectmanager (Senior)</t>
  </si>
  <si>
    <t>Projectmanager (Medior)</t>
  </si>
  <si>
    <t>Projectmanager (Junior)</t>
  </si>
  <si>
    <t>Consultant (Senior)</t>
  </si>
  <si>
    <t>Consultant (Medior)</t>
  </si>
  <si>
    <t>Consultant (Junior)</t>
  </si>
  <si>
    <t>Database beheerder (Senior)</t>
  </si>
  <si>
    <t>Database beheerder (Medior)</t>
  </si>
  <si>
    <t>Database beheerder (Junior)</t>
  </si>
  <si>
    <t>Integratie specialist (Senior)</t>
  </si>
  <si>
    <t>Integratie specialist (Medior)</t>
  </si>
  <si>
    <t>Integratie specialist (Junior)</t>
  </si>
  <si>
    <t>Software developer (Senior)</t>
  </si>
  <si>
    <t>Software developer (Medior)</t>
  </si>
  <si>
    <t>Software developer (Junior)</t>
  </si>
  <si>
    <t>Applicatie beheerder (Senior)</t>
  </si>
  <si>
    <t>Applicatie beheerder (Medior)</t>
  </si>
  <si>
    <t>Applicatie beheerder (Junior)</t>
  </si>
  <si>
    <t>Scrum master (Senior)</t>
  </si>
  <si>
    <t>Scrum master (Medior)</t>
  </si>
  <si>
    <t>Scrum master (Junior)</t>
  </si>
  <si>
    <t>Business annalist (Senior)</t>
  </si>
  <si>
    <t>Business annalist (Medior)</t>
  </si>
  <si>
    <t>Business annalist (Junior)</t>
  </si>
  <si>
    <t>Architect</t>
  </si>
  <si>
    <t xml:space="preserve">Totaal gewogen uurtarieven </t>
  </si>
  <si>
    <t xml:space="preserve">VERGELIJKINGSWAARDE </t>
  </si>
  <si>
    <t xml:space="preserve">Voor akkoord getekend (naam, datum, handtekening)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</si>
</sst>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0_ ;\-#,##0\ "/>
  </numFmts>
  <fonts count="10" x14ac:knownFonts="1">
    <font>
      <sz val="11"/>
      <color theme="1"/>
      <name val="Calibri"/>
      <family val="2"/>
      <scheme val="minor"/>
    </font>
    <font>
      <sz val="11"/>
      <color theme="1"/>
      <name val="Calibri"/>
      <family val="2"/>
      <scheme val="minor"/>
    </font>
    <font>
      <sz val="9"/>
      <color theme="1"/>
      <name val="Verdana"/>
      <family val="2"/>
    </font>
    <font>
      <b/>
      <sz val="12"/>
      <color theme="1"/>
      <name val="Verdana"/>
      <family val="2"/>
    </font>
    <font>
      <b/>
      <sz val="9"/>
      <color theme="1"/>
      <name val="Verdana"/>
      <family val="2"/>
    </font>
    <font>
      <b/>
      <sz val="9"/>
      <color theme="0"/>
      <name val="Verdana"/>
      <family val="2"/>
    </font>
    <font>
      <b/>
      <sz val="14"/>
      <color theme="1"/>
      <name val="Verdana"/>
      <family val="2"/>
    </font>
    <font>
      <sz val="9"/>
      <color rgb="FF000000"/>
      <name val="Verdana"/>
      <family val="2"/>
    </font>
    <font>
      <b/>
      <sz val="10"/>
      <color theme="1"/>
      <name val="Verdana"/>
      <family val="2"/>
    </font>
    <font>
      <sz val="9"/>
      <color theme="0"/>
      <name val="Verdana"/>
      <family val="2"/>
    </font>
  </fonts>
  <fills count="8">
    <fill>
      <patternFill patternType="none"/>
    </fill>
    <fill>
      <patternFill patternType="gray125"/>
    </fill>
    <fill>
      <patternFill patternType="solid">
        <fgColor theme="4" tint="0.39997558519241921"/>
        <bgColor indexed="64"/>
      </patternFill>
    </fill>
    <fill>
      <patternFill patternType="solid">
        <fgColor theme="5" tint="-0.249977111117893"/>
        <bgColor indexed="64"/>
      </patternFill>
    </fill>
    <fill>
      <patternFill patternType="solid">
        <fgColor theme="9"/>
        <bgColor indexed="64"/>
      </patternFill>
    </fill>
    <fill>
      <patternFill patternType="solid">
        <fgColor theme="5" tint="-0.499984740745262"/>
        <bgColor indexed="64"/>
      </patternFill>
    </fill>
    <fill>
      <patternFill patternType="solid">
        <fgColor rgb="FFFF0000"/>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68">
    <xf numFmtId="0" fontId="0" fillId="0" borderId="0" xfId="0"/>
    <xf numFmtId="0" fontId="2" fillId="0" borderId="0" xfId="0" applyFont="1"/>
    <xf numFmtId="0" fontId="2" fillId="0" borderId="0" xfId="0" applyFont="1" applyAlignment="1">
      <alignment vertical="center"/>
    </xf>
    <xf numFmtId="0" fontId="2" fillId="0" borderId="1" xfId="0" applyFont="1" applyBorder="1" applyAlignment="1">
      <alignment vertical="center"/>
    </xf>
    <xf numFmtId="0" fontId="3" fillId="0" borderId="0" xfId="0" applyFont="1" applyAlignment="1">
      <alignment vertical="center"/>
    </xf>
    <xf numFmtId="0" fontId="2" fillId="0" borderId="2" xfId="0" applyFont="1" applyBorder="1"/>
    <xf numFmtId="0" fontId="2" fillId="0" borderId="3" xfId="0" applyFont="1" applyBorder="1"/>
    <xf numFmtId="0" fontId="2" fillId="0" borderId="3" xfId="0" applyFont="1" applyBorder="1" applyAlignment="1">
      <alignment vertical="center"/>
    </xf>
    <xf numFmtId="0" fontId="2" fillId="0" borderId="4" xfId="0" applyFont="1" applyBorder="1"/>
    <xf numFmtId="0" fontId="2" fillId="0" borderId="11" xfId="0" applyFont="1" applyBorder="1" applyAlignment="1">
      <alignment vertical="center" wrapText="1"/>
    </xf>
    <xf numFmtId="15" fontId="2" fillId="0" borderId="10" xfId="0" quotePrefix="1" applyNumberFormat="1" applyFont="1" applyBorder="1" applyAlignment="1">
      <alignment vertical="center" wrapText="1"/>
    </xf>
    <xf numFmtId="0" fontId="2" fillId="0" borderId="10" xfId="0" applyFont="1" applyBorder="1" applyAlignment="1">
      <alignment vertical="center" wrapText="1"/>
    </xf>
    <xf numFmtId="0" fontId="7" fillId="0" borderId="1" xfId="0" applyFont="1" applyBorder="1" applyAlignment="1">
      <alignment vertical="center"/>
    </xf>
    <xf numFmtId="0" fontId="2" fillId="0" borderId="1" xfId="0" applyFont="1" applyBorder="1"/>
    <xf numFmtId="44" fontId="2" fillId="4" borderId="1" xfId="0" applyNumberFormat="1" applyFont="1" applyFill="1" applyBorder="1"/>
    <xf numFmtId="0" fontId="5" fillId="5" borderId="1" xfId="0" applyFont="1" applyFill="1" applyBorder="1" applyAlignment="1">
      <alignment vertical="center"/>
    </xf>
    <xf numFmtId="0" fontId="5" fillId="5" borderId="1" xfId="0" applyFont="1" applyFill="1" applyBorder="1" applyAlignment="1">
      <alignment horizontal="center" vertical="center"/>
    </xf>
    <xf numFmtId="0" fontId="5" fillId="5" borderId="1" xfId="0" applyFont="1" applyFill="1" applyBorder="1" applyAlignment="1">
      <alignment vertical="center" wrapText="1"/>
    </xf>
    <xf numFmtId="0" fontId="5" fillId="5" borderId="1" xfId="0" applyFont="1" applyFill="1" applyBorder="1" applyAlignment="1">
      <alignment horizontal="center" vertical="center" wrapText="1"/>
    </xf>
    <xf numFmtId="1" fontId="5" fillId="5" borderId="1" xfId="0" applyNumberFormat="1" applyFont="1" applyFill="1" applyBorder="1" applyAlignment="1">
      <alignment horizontal="center" vertical="center"/>
    </xf>
    <xf numFmtId="0" fontId="4" fillId="0" borderId="1" xfId="0" applyFont="1" applyBorder="1"/>
    <xf numFmtId="0" fontId="4" fillId="0" borderId="1" xfId="0" applyFont="1" applyBorder="1" applyAlignment="1">
      <alignment vertical="center"/>
    </xf>
    <xf numFmtId="0" fontId="2" fillId="0" borderId="13" xfId="0" applyFont="1" applyBorder="1"/>
    <xf numFmtId="1" fontId="2" fillId="7" borderId="1" xfId="2" applyNumberFormat="1" applyFont="1" applyFill="1" applyBorder="1" applyAlignment="1">
      <alignment horizontal="center" vertical="center"/>
    </xf>
    <xf numFmtId="0" fontId="2" fillId="0" borderId="14" xfId="0" applyFont="1" applyBorder="1"/>
    <xf numFmtId="0" fontId="4" fillId="0" borderId="0" xfId="0" applyFont="1"/>
    <xf numFmtId="44" fontId="4" fillId="7" borderId="0" xfId="0" applyNumberFormat="1" applyFont="1" applyFill="1"/>
    <xf numFmtId="0" fontId="3" fillId="0" borderId="1" xfId="0" applyFont="1" applyBorder="1" applyAlignment="1">
      <alignment vertical="center"/>
    </xf>
    <xf numFmtId="0" fontId="2" fillId="0" borderId="12" xfId="0" applyFont="1" applyBorder="1" applyAlignment="1">
      <alignment vertical="center"/>
    </xf>
    <xf numFmtId="0" fontId="2" fillId="0" borderId="12" xfId="0" applyFont="1" applyBorder="1"/>
    <xf numFmtId="0" fontId="2" fillId="0" borderId="13" xfId="0" applyFont="1" applyBorder="1" applyAlignment="1">
      <alignment vertical="center"/>
    </xf>
    <xf numFmtId="49" fontId="2" fillId="7" borderId="1" xfId="2" applyNumberFormat="1" applyFont="1" applyFill="1" applyBorder="1" applyAlignment="1">
      <alignment vertical="center"/>
    </xf>
    <xf numFmtId="44" fontId="2" fillId="4" borderId="1" xfId="0" applyNumberFormat="1" applyFont="1" applyFill="1" applyBorder="1" applyAlignment="1">
      <alignment vertical="center"/>
    </xf>
    <xf numFmtId="44" fontId="2" fillId="7" borderId="1" xfId="0" applyNumberFormat="1" applyFont="1" applyFill="1" applyBorder="1"/>
    <xf numFmtId="44" fontId="2" fillId="4" borderId="14" xfId="0" applyNumberFormat="1" applyFont="1" applyFill="1" applyBorder="1" applyAlignment="1">
      <alignment vertical="center"/>
    </xf>
    <xf numFmtId="44" fontId="2" fillId="7" borderId="3" xfId="0" applyNumberFormat="1" applyFont="1" applyFill="1" applyBorder="1" applyAlignment="1">
      <alignment vertical="center"/>
    </xf>
    <xf numFmtId="0" fontId="5" fillId="5" borderId="14" xfId="0" applyFont="1" applyFill="1" applyBorder="1" applyAlignment="1">
      <alignment horizontal="center" vertical="center"/>
    </xf>
    <xf numFmtId="0" fontId="5" fillId="5" borderId="15" xfId="0" applyFont="1" applyFill="1" applyBorder="1" applyAlignment="1">
      <alignment horizontal="center" vertical="center"/>
    </xf>
    <xf numFmtId="0" fontId="3" fillId="0" borderId="16" xfId="0" applyFont="1" applyBorder="1" applyAlignment="1">
      <alignment vertical="center"/>
    </xf>
    <xf numFmtId="0" fontId="2" fillId="0" borderId="0" xfId="0" applyFont="1" applyAlignment="1">
      <alignment vertical="top"/>
    </xf>
    <xf numFmtId="0" fontId="4" fillId="0" borderId="14" xfId="0" applyFont="1" applyBorder="1" applyAlignment="1">
      <alignment vertical="center"/>
    </xf>
    <xf numFmtId="44" fontId="4" fillId="3" borderId="14" xfId="0" applyNumberFormat="1" applyFont="1" applyFill="1" applyBorder="1"/>
    <xf numFmtId="0" fontId="4" fillId="0" borderId="14" xfId="0" applyFont="1" applyBorder="1"/>
    <xf numFmtId="0" fontId="2" fillId="0" borderId="17" xfId="0" applyFont="1" applyBorder="1"/>
    <xf numFmtId="0" fontId="2" fillId="0" borderId="18" xfId="0" applyFont="1" applyBorder="1"/>
    <xf numFmtId="44" fontId="2" fillId="4" borderId="17" xfId="0" applyNumberFormat="1" applyFont="1" applyFill="1" applyBorder="1"/>
    <xf numFmtId="1" fontId="2" fillId="7" borderId="17" xfId="2" applyNumberFormat="1" applyFont="1" applyFill="1" applyBorder="1" applyAlignment="1">
      <alignment horizontal="center" vertical="center"/>
    </xf>
    <xf numFmtId="164" fontId="2" fillId="0" borderId="1" xfId="1" applyNumberFormat="1" applyFont="1" applyBorder="1" applyAlignment="1">
      <alignment horizontal="center" vertical="center"/>
    </xf>
    <xf numFmtId="0" fontId="2" fillId="0" borderId="16" xfId="0" applyFont="1" applyBorder="1"/>
    <xf numFmtId="0" fontId="6" fillId="6" borderId="12" xfId="0" applyFont="1" applyFill="1" applyBorder="1" applyAlignment="1">
      <alignment vertical="center"/>
    </xf>
    <xf numFmtId="44" fontId="8" fillId="6" borderId="19" xfId="0" applyNumberFormat="1" applyFont="1" applyFill="1" applyBorder="1" applyAlignment="1">
      <alignment vertical="center"/>
    </xf>
    <xf numFmtId="1" fontId="2" fillId="7" borderId="20" xfId="2" applyNumberFormat="1" applyFont="1" applyFill="1" applyBorder="1" applyAlignment="1">
      <alignment horizontal="center" vertical="center"/>
    </xf>
    <xf numFmtId="44" fontId="2" fillId="2" borderId="1" xfId="2" applyFont="1" applyFill="1" applyBorder="1" applyAlignment="1" applyProtection="1">
      <alignment vertical="center"/>
      <protection locked="0"/>
    </xf>
    <xf numFmtId="44" fontId="2" fillId="2" borderId="17" xfId="2" applyFont="1" applyFill="1" applyBorder="1" applyAlignment="1" applyProtection="1">
      <alignment vertical="center"/>
      <protection locked="0"/>
    </xf>
    <xf numFmtId="0" fontId="7" fillId="0" borderId="17" xfId="0" applyFont="1" applyBorder="1" applyAlignment="1">
      <alignment vertical="center"/>
    </xf>
    <xf numFmtId="44" fontId="9" fillId="0" borderId="0" xfId="0" applyNumberFormat="1" applyFont="1"/>
    <xf numFmtId="0" fontId="6" fillId="0" borderId="5" xfId="0" applyFont="1" applyBorder="1" applyAlignment="1">
      <alignment horizontal="center" wrapText="1"/>
    </xf>
    <xf numFmtId="0" fontId="6" fillId="0" borderId="6" xfId="0" applyFont="1" applyBorder="1" applyAlignment="1">
      <alignment horizontal="center" wrapText="1"/>
    </xf>
    <xf numFmtId="0" fontId="6" fillId="0" borderId="7" xfId="0" applyFont="1" applyBorder="1" applyAlignment="1">
      <alignment horizontal="center" wrapText="1"/>
    </xf>
    <xf numFmtId="0" fontId="6" fillId="0" borderId="8"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4" fillId="0" borderId="9" xfId="0" applyFont="1" applyBorder="1" applyAlignment="1">
      <alignment horizontal="center" wrapText="1"/>
    </xf>
    <xf numFmtId="0" fontId="4" fillId="0" borderId="10" xfId="0" applyFont="1" applyBorder="1" applyAlignment="1">
      <alignment horizont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38100</xdr:colOff>
      <xdr:row>1</xdr:row>
      <xdr:rowOff>0</xdr:rowOff>
    </xdr:from>
    <xdr:to>
      <xdr:col>5</xdr:col>
      <xdr:colOff>1304925</xdr:colOff>
      <xdr:row>24</xdr:row>
      <xdr:rowOff>9525</xdr:rowOff>
    </xdr:to>
    <xdr:sp macro="" textlink="">
      <xdr:nvSpPr>
        <xdr:cNvPr id="13" name="Tekstvak 1">
          <a:extLst>
            <a:ext uri="{FF2B5EF4-FFF2-40B4-BE49-F238E27FC236}">
              <a16:creationId xmlns:a16="http://schemas.microsoft.com/office/drawing/2014/main" id="{00000000-0008-0000-0100-000002000000}"/>
            </a:ext>
          </a:extLst>
        </xdr:cNvPr>
        <xdr:cNvSpPr txBox="1"/>
      </xdr:nvSpPr>
      <xdr:spPr>
        <a:xfrm>
          <a:off x="323850" y="142875"/>
          <a:ext cx="8829675" cy="3295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900" b="1">
              <a:latin typeface="Verdana" panose="020B0604030504040204" pitchFamily="34" charset="0"/>
              <a:ea typeface="Verdana" panose="020B0604030504040204" pitchFamily="34" charset="0"/>
            </a:rPr>
            <a:t>Invulinstructie</a:t>
          </a:r>
        </a:p>
        <a:p>
          <a:r>
            <a:rPr lang="nl-NL" sz="900">
              <a:latin typeface="Verdana" panose="020B0604030504040204" pitchFamily="34" charset="0"/>
              <a:ea typeface="Verdana" panose="020B0604030504040204" pitchFamily="34" charset="0"/>
            </a:rPr>
            <a:t>...................................................................................</a:t>
          </a:r>
        </a:p>
        <a:p>
          <a:endParaRPr lang="nl-NL" sz="900">
            <a:latin typeface="Verdana" panose="020B0604030504040204" pitchFamily="34" charset="0"/>
            <a:ea typeface="Verdana" panose="020B0604030504040204" pitchFamily="34" charset="0"/>
          </a:endParaRPr>
        </a:p>
        <a:p>
          <a:r>
            <a:rPr lang="nl-NL" sz="900">
              <a:latin typeface="Verdana" panose="020B0604030504040204" pitchFamily="34" charset="0"/>
              <a:ea typeface="Verdana" panose="020B0604030504040204" pitchFamily="34" charset="0"/>
            </a:rPr>
            <a:t>Voor de financiële aanbieding van de aanbesteding Beheer V&amp;O informatiesysteem</a:t>
          </a:r>
          <a:r>
            <a:rPr lang="nl-NL" sz="900" baseline="0">
              <a:latin typeface="Verdana" panose="020B0604030504040204" pitchFamily="34" charset="0"/>
              <a:ea typeface="Verdana" panose="020B0604030504040204" pitchFamily="34" charset="0"/>
            </a:rPr>
            <a:t> </a:t>
          </a:r>
          <a:r>
            <a:rPr lang="nl-NL" sz="900">
              <a:latin typeface="Verdana" panose="020B0604030504040204" pitchFamily="34" charset="0"/>
              <a:ea typeface="Verdana" panose="020B0604030504040204" pitchFamily="34" charset="0"/>
            </a:rPr>
            <a:t>dient u de blauw gemarkeerde velden van dit Excelbestand juist en volledig in te vullen en als onderdeel van de Inschrijving ondertekend te retourneren.</a:t>
          </a:r>
        </a:p>
        <a:p>
          <a:endParaRPr lang="nl-NL" sz="900">
            <a:latin typeface="Verdana" panose="020B0604030504040204" pitchFamily="34" charset="0"/>
            <a:ea typeface="Verdana" panose="020B0604030504040204" pitchFamily="34" charset="0"/>
          </a:endParaRPr>
        </a:p>
        <a:p>
          <a:r>
            <a:rPr lang="nl-NL" sz="900">
              <a:latin typeface="Verdana" panose="020B0604030504040204" pitchFamily="34" charset="0"/>
              <a:ea typeface="Verdana" panose="020B0604030504040204" pitchFamily="34" charset="0"/>
            </a:rPr>
            <a:t>Het aanbrengen van wijzigingen buiten de blauwe velden leidt tot uitsluiting. Het verkeerd invullen van het prijzenblad leidt tot uitsluiting.</a:t>
          </a:r>
        </a:p>
        <a:p>
          <a:endParaRPr lang="nl-NL" sz="900">
            <a:latin typeface="Verdana" panose="020B0604030504040204" pitchFamily="34" charset="0"/>
            <a:ea typeface="Verdana" panose="020B0604030504040204" pitchFamily="34" charset="0"/>
          </a:endParaRPr>
        </a:p>
        <a:p>
          <a:r>
            <a:rPr lang="nl-NL" sz="900">
              <a:latin typeface="Verdana" panose="020B0604030504040204" pitchFamily="34" charset="0"/>
              <a:ea typeface="Verdana" panose="020B0604030504040204" pitchFamily="34" charset="0"/>
            </a:rPr>
            <a:t>Het prijzenblad</a:t>
          </a:r>
          <a:r>
            <a:rPr lang="nl-NL" sz="900" baseline="0">
              <a:latin typeface="Verdana" panose="020B0604030504040204" pitchFamily="34" charset="0"/>
              <a:ea typeface="Verdana" panose="020B0604030504040204" pitchFamily="34" charset="0"/>
            </a:rPr>
            <a:t> wordt als onderdeel van de DFA</a:t>
          </a:r>
          <a:r>
            <a:rPr lang="nl-NL" sz="900">
              <a:latin typeface="Verdana" panose="020B0604030504040204" pitchFamily="34" charset="0"/>
              <a:ea typeface="Verdana" panose="020B0604030504040204" pitchFamily="34" charset="0"/>
            </a:rPr>
            <a:t> opgenomen in de Overeenkomst.</a:t>
          </a:r>
        </a:p>
        <a:p>
          <a:endParaRPr lang="nl-NL" sz="900">
            <a:latin typeface="Verdana" panose="020B0604030504040204" pitchFamily="34" charset="0"/>
            <a:ea typeface="Verdana" panose="020B0604030504040204" pitchFamily="34" charset="0"/>
          </a:endParaRPr>
        </a:p>
        <a:p>
          <a:r>
            <a:rPr lang="nl-NL" sz="900">
              <a:latin typeface="Verdana" panose="020B0604030504040204" pitchFamily="34" charset="0"/>
              <a:ea typeface="Verdana" panose="020B0604030504040204" pitchFamily="34" charset="0"/>
            </a:rPr>
            <a:t>Bij de</a:t>
          </a:r>
          <a:r>
            <a:rPr lang="nl-NL" sz="900" baseline="0">
              <a:latin typeface="Verdana" panose="020B0604030504040204" pitchFamily="34" charset="0"/>
              <a:ea typeface="Verdana" panose="020B0604030504040204" pitchFamily="34" charset="0"/>
            </a:rPr>
            <a:t> eenmalige i</a:t>
          </a:r>
          <a:r>
            <a:rPr lang="nl-NL" sz="900">
              <a:latin typeface="Verdana" panose="020B0604030504040204" pitchFamily="34" charset="0"/>
              <a:ea typeface="Verdana" panose="020B0604030504040204" pitchFamily="34" charset="0"/>
            </a:rPr>
            <a:t>mplementatiekosten</a:t>
          </a:r>
          <a:r>
            <a:rPr lang="nl-NL" sz="900" baseline="0">
              <a:latin typeface="Verdana" panose="020B0604030504040204" pitchFamily="34" charset="0"/>
              <a:ea typeface="Verdana" panose="020B0604030504040204" pitchFamily="34" charset="0"/>
            </a:rPr>
            <a:t> dient u alle eenmalige kosten op te nemen die betrekking hebben op de Implementatie per fase. Hierbij kunt u </a:t>
          </a:r>
          <a:r>
            <a:rPr lang="nl-NL" sz="900" b="1" baseline="0">
              <a:latin typeface="Verdana" panose="020B0604030504040204" pitchFamily="34" charset="0"/>
              <a:ea typeface="Verdana" panose="020B0604030504040204" pitchFamily="34" charset="0"/>
            </a:rPr>
            <a:t>maximaal 10% van de Totaal maandelijkse vergoedingen</a:t>
          </a:r>
          <a:r>
            <a:rPr lang="nl-NL" sz="900" baseline="0">
              <a:latin typeface="Verdana" panose="020B0604030504040204" pitchFamily="34" charset="0"/>
              <a:ea typeface="Verdana" panose="020B0604030504040204" pitchFamily="34" charset="0"/>
            </a:rPr>
            <a:t>, opnemen als eenmalige implementatiekosten. De totale eenmalige implementatiekosten in cel E 37 kunnen maximaal 10% zijn van de maandelijkse vergoedingen in E 47. </a:t>
          </a:r>
          <a:endParaRPr lang="nl-NL" sz="900">
            <a:latin typeface="Verdana" panose="020B0604030504040204" pitchFamily="34" charset="0"/>
            <a:ea typeface="Verdana" panose="020B0604030504040204" pitchFamily="34" charset="0"/>
          </a:endParaRPr>
        </a:p>
        <a:p>
          <a:endParaRPr lang="nl-NL" sz="900">
            <a:latin typeface="Verdana" panose="020B0604030504040204" pitchFamily="34" charset="0"/>
            <a:ea typeface="Verdana" panose="020B0604030504040204" pitchFamily="34" charset="0"/>
          </a:endParaRPr>
        </a:p>
        <a:p>
          <a:r>
            <a:rPr lang="nl-NL" sz="900">
              <a:latin typeface="Verdana" panose="020B0604030504040204" pitchFamily="34" charset="0"/>
              <a:ea typeface="Verdana" panose="020B0604030504040204" pitchFamily="34" charset="0"/>
            </a:rPr>
            <a:t>Bij</a:t>
          </a:r>
          <a:r>
            <a:rPr lang="nl-NL" sz="900" baseline="0">
              <a:latin typeface="Verdana" panose="020B0604030504040204" pitchFamily="34" charset="0"/>
              <a:ea typeface="Verdana" panose="020B0604030504040204" pitchFamily="34" charset="0"/>
            </a:rPr>
            <a:t> d</a:t>
          </a:r>
          <a:r>
            <a:rPr lang="nl-NL" sz="900">
              <a:latin typeface="Verdana" panose="020B0604030504040204" pitchFamily="34" charset="0"/>
              <a:ea typeface="Verdana" panose="020B0604030504040204" pitchFamily="34" charset="0"/>
            </a:rPr>
            <a:t>e maandelijkse vergoeding kunt u opgeven wat</a:t>
          </a:r>
          <a:r>
            <a:rPr lang="nl-NL" sz="900" baseline="0">
              <a:latin typeface="Verdana" panose="020B0604030504040204" pitchFamily="34" charset="0"/>
              <a:ea typeface="Verdana" panose="020B0604030504040204" pitchFamily="34" charset="0"/>
            </a:rPr>
            <a:t> de kosten per maand zijn voor fase 1 en fase 2. U dient het maandbedrag in te vullen voor de vaste kosten </a:t>
          </a:r>
          <a:r>
            <a:rPr lang="nl-NL" sz="900">
              <a:latin typeface="Verdana" panose="020B0604030504040204" pitchFamily="34" charset="0"/>
              <a:ea typeface="Verdana" panose="020B0604030504040204" pitchFamily="34" charset="0"/>
            </a:rPr>
            <a:t>met maximaal twee</a:t>
          </a:r>
          <a:r>
            <a:rPr lang="nl-NL" sz="900" baseline="0">
              <a:latin typeface="Verdana" panose="020B0604030504040204" pitchFamily="34" charset="0"/>
              <a:ea typeface="Verdana" panose="020B0604030504040204" pitchFamily="34" charset="0"/>
            </a:rPr>
            <a:t> </a:t>
          </a:r>
          <a:r>
            <a:rPr lang="nl-NL" sz="900">
              <a:latin typeface="Verdana" panose="020B0604030504040204" pitchFamily="34" charset="0"/>
              <a:ea typeface="Verdana" panose="020B0604030504040204" pitchFamily="34" charset="0"/>
            </a:rPr>
            <a:t>decimalen. </a:t>
          </a:r>
        </a:p>
        <a:p>
          <a:endParaRPr lang="nl-NL" sz="900">
            <a:latin typeface="Verdana" panose="020B0604030504040204" pitchFamily="34" charset="0"/>
            <a:ea typeface="Verdana" panose="020B0604030504040204" pitchFamily="34" charset="0"/>
          </a:endParaRPr>
        </a:p>
        <a:p>
          <a:r>
            <a:rPr lang="nl-NL" sz="900">
              <a:latin typeface="Verdana" panose="020B0604030504040204" pitchFamily="34" charset="0"/>
              <a:ea typeface="Verdana" panose="020B0604030504040204" pitchFamily="34" charset="0"/>
            </a:rPr>
            <a:t>Er</a:t>
          </a:r>
          <a:r>
            <a:rPr lang="nl-NL" sz="900" baseline="0">
              <a:latin typeface="Verdana" panose="020B0604030504040204" pitchFamily="34" charset="0"/>
              <a:ea typeface="Verdana" panose="020B0604030504040204" pitchFamily="34" charset="0"/>
            </a:rPr>
            <a:t> is een </a:t>
          </a:r>
          <a:r>
            <a:rPr lang="nl-NL" sz="900">
              <a:latin typeface="Verdana" panose="020B0604030504040204" pitchFamily="34" charset="0"/>
              <a:ea typeface="Verdana" panose="020B0604030504040204" pitchFamily="34" charset="0"/>
            </a:rPr>
            <a:t>benaming opgeven voor het type skills die</a:t>
          </a:r>
          <a:r>
            <a:rPr lang="nl-NL" sz="900" baseline="0">
              <a:latin typeface="Verdana" panose="020B0604030504040204" pitchFamily="34" charset="0"/>
              <a:ea typeface="Verdana" panose="020B0604030504040204" pitchFamily="34" charset="0"/>
            </a:rPr>
            <a:t> de SVB </a:t>
          </a:r>
          <a:r>
            <a:rPr lang="nl-NL" sz="900">
              <a:latin typeface="Verdana" panose="020B0604030504040204" pitchFamily="34" charset="0"/>
              <a:ea typeface="Verdana" panose="020B0604030504040204" pitchFamily="34" charset="0"/>
            </a:rPr>
            <a:t>denkt te moeten inzetten voor doorontwikkel</a:t>
          </a:r>
          <a:r>
            <a:rPr lang="nl-NL" sz="900" baseline="0">
              <a:latin typeface="Verdana" panose="020B0604030504040204" pitchFamily="34" charset="0"/>
              <a:ea typeface="Verdana" panose="020B0604030504040204" pitchFamily="34" charset="0"/>
            </a:rPr>
            <a:t> werkzaamheden</a:t>
          </a:r>
          <a:r>
            <a:rPr lang="nl-NL" sz="900">
              <a:latin typeface="Verdana" panose="020B0604030504040204" pitchFamily="34" charset="0"/>
              <a:ea typeface="Verdana" panose="020B0604030504040204" pitchFamily="34" charset="0"/>
            </a:rPr>
            <a:t>. Bij elke skill vermeld u het daarvoor geldende uurtarief.</a:t>
          </a:r>
          <a:r>
            <a:rPr lang="nl-NL" sz="900" baseline="0">
              <a:latin typeface="Verdana" panose="020B0604030504040204" pitchFamily="34" charset="0"/>
              <a:ea typeface="Verdana" panose="020B0604030504040204" pitchFamily="34" charset="0"/>
            </a:rPr>
            <a:t> </a:t>
          </a:r>
          <a:r>
            <a:rPr lang="nl-NL" sz="900">
              <a:latin typeface="Verdana" panose="020B0604030504040204" pitchFamily="34" charset="0"/>
              <a:ea typeface="Verdana" panose="020B0604030504040204" pitchFamily="34" charset="0"/>
            </a:rPr>
            <a:t>Voor de prijsberekening gaat</a:t>
          </a:r>
          <a:r>
            <a:rPr lang="nl-NL" sz="900" baseline="0">
              <a:latin typeface="Verdana" panose="020B0604030504040204" pitchFamily="34" charset="0"/>
              <a:ea typeface="Verdana" panose="020B0604030504040204" pitchFamily="34" charset="0"/>
            </a:rPr>
            <a:t> de SVB</a:t>
          </a:r>
          <a:r>
            <a:rPr lang="nl-NL" sz="900">
              <a:latin typeface="Verdana" panose="020B0604030504040204" pitchFamily="34" charset="0"/>
              <a:ea typeface="Verdana" panose="020B0604030504040204" pitchFamily="34" charset="0"/>
            </a:rPr>
            <a:t> uit van het</a:t>
          </a:r>
          <a:r>
            <a:rPr lang="nl-NL" sz="900" baseline="0">
              <a:latin typeface="Verdana" panose="020B0604030504040204" pitchFamily="34" charset="0"/>
              <a:ea typeface="Verdana" panose="020B0604030504040204" pitchFamily="34" charset="0"/>
            </a:rPr>
            <a:t> door u opgegeven</a:t>
          </a:r>
          <a:r>
            <a:rPr lang="nl-NL" sz="900">
              <a:latin typeface="Verdana" panose="020B0604030504040204" pitchFamily="34" charset="0"/>
              <a:ea typeface="Verdana" panose="020B0604030504040204" pitchFamily="34" charset="0"/>
            </a:rPr>
            <a:t> uurtarief (afgerond op twee decimalen) vermenigvuldigd</a:t>
          </a:r>
          <a:r>
            <a:rPr lang="nl-NL" sz="900" baseline="0">
              <a:latin typeface="Verdana" panose="020B0604030504040204" pitchFamily="34" charset="0"/>
              <a:ea typeface="Verdana" panose="020B0604030504040204" pitchFamily="34" charset="0"/>
            </a:rPr>
            <a:t> met een fictief aantal uren per jaar</a:t>
          </a:r>
          <a:r>
            <a:rPr lang="nl-NL" sz="900">
              <a:latin typeface="Verdana" panose="020B0604030504040204" pitchFamily="34" charset="0"/>
              <a:ea typeface="Verdana" panose="020B0604030504040204" pitchFamily="34" charset="0"/>
            </a:rPr>
            <a:t>. Het </a:t>
          </a:r>
          <a:r>
            <a:rPr lang="nl-NL" sz="900" b="1">
              <a:latin typeface="Verdana" panose="020B0604030504040204" pitchFamily="34" charset="0"/>
              <a:ea typeface="Verdana" panose="020B0604030504040204" pitchFamily="34" charset="0"/>
            </a:rPr>
            <a:t>maximale uurtarief per skill/expertise</a:t>
          </a:r>
          <a:r>
            <a:rPr lang="nl-NL" sz="900" b="1" baseline="0">
              <a:latin typeface="Verdana" panose="020B0604030504040204" pitchFamily="34" charset="0"/>
              <a:ea typeface="Verdana" panose="020B0604030504040204" pitchFamily="34" charset="0"/>
            </a:rPr>
            <a:t> </a:t>
          </a:r>
          <a:r>
            <a:rPr lang="nl-NL" sz="900" b="1">
              <a:latin typeface="Verdana" panose="020B0604030504040204" pitchFamily="34" charset="0"/>
              <a:ea typeface="Verdana" panose="020B0604030504040204" pitchFamily="34" charset="0"/>
            </a:rPr>
            <a:t>is</a:t>
          </a:r>
          <a:r>
            <a:rPr lang="nl-NL" sz="900" b="1" baseline="0">
              <a:latin typeface="Verdana" panose="020B0604030504040204" pitchFamily="34" charset="0"/>
              <a:ea typeface="Verdana" panose="020B0604030504040204" pitchFamily="34" charset="0"/>
            </a:rPr>
            <a:t> E 115,- </a:t>
          </a:r>
          <a:r>
            <a:rPr lang="nl-NL" sz="900" baseline="0">
              <a:latin typeface="Verdana" panose="020B0604030504040204" pitchFamily="34" charset="0"/>
              <a:ea typeface="Verdana" panose="020B0604030504040204" pitchFamily="34" charset="0"/>
            </a:rPr>
            <a:t>per uur exclusief BTW.</a:t>
          </a:r>
          <a:endParaRPr lang="nl-NL" sz="900">
            <a:latin typeface="Verdana" panose="020B0604030504040204" pitchFamily="34" charset="0"/>
            <a:ea typeface="Verdana" panose="020B0604030504040204" pitchFamily="34" charset="0"/>
          </a:endParaRPr>
        </a:p>
        <a:p>
          <a:endParaRPr lang="nl-NL" sz="900">
            <a:latin typeface="Verdana" panose="020B0604030504040204" pitchFamily="34" charset="0"/>
            <a:ea typeface="Verdana" panose="020B0604030504040204" pitchFamily="34" charset="0"/>
          </a:endParaRPr>
        </a:p>
        <a:p>
          <a:r>
            <a:rPr lang="nl-NL" sz="900">
              <a:latin typeface="Verdana" panose="020B0604030504040204" pitchFamily="34" charset="0"/>
              <a:ea typeface="Verdana" panose="020B0604030504040204" pitchFamily="34" charset="0"/>
            </a:rPr>
            <a:t>De groen gemarkeerde velden worden meegenomen in de prijsbeoordeling.</a:t>
          </a:r>
        </a:p>
        <a:p>
          <a:endParaRPr lang="nl-NL" sz="900">
            <a:latin typeface="Verdana" panose="020B0604030504040204" pitchFamily="34" charset="0"/>
            <a:ea typeface="Verdana" panose="020B0604030504040204" pitchFamily="34" charset="0"/>
          </a:endParaRPr>
        </a:p>
        <a:p>
          <a:endParaRPr lang="nl-NL" sz="900">
            <a:latin typeface="Verdana" panose="020B0604030504040204" pitchFamily="34" charset="0"/>
            <a:ea typeface="Verdana" panose="020B0604030504040204" pitchFamily="34" charset="0"/>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Verplancke-Dekker, Myra (LD)" id="{9D7E470C-FCA3-426B-9F71-021F0412C7C6}" userId="S::mverplancke-dekker@svb.nl::84f47c00-b76f-4709-b3f6-f8266f3dc7b9"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29" dT="2022-05-10T06:47:56.75" personId="{9D7E470C-FCA3-426B-9F71-021F0412C7C6}" id="{154CE9D4-1632-46F3-86A8-DAAE2925721E}">
    <text>Termen bij omschrijving implementatie laten aansluiten bij termen genoemd in de scope van het BD (waaronder ook 1e en 2e fase) En zou je bij implementatie niet ook de onderwerpen uit de tabel maandelijkse vergoeding terug moeten zien?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9:C39"/>
  <sheetViews>
    <sheetView topLeftCell="A22" workbookViewId="0">
      <selection activeCell="B31" sqref="B31:C31"/>
    </sheetView>
  </sheetViews>
  <sheetFormatPr defaultRowHeight="15" x14ac:dyDescent="0.25"/>
  <cols>
    <col min="1" max="1" width="8.28515625" customWidth="1"/>
    <col min="2" max="2" width="11.85546875" customWidth="1"/>
    <col min="3" max="3" width="78.7109375" customWidth="1"/>
  </cols>
  <sheetData>
    <row r="29" spans="2:3" ht="15.75" thickBot="1" x14ac:dyDescent="0.3"/>
    <row r="30" spans="2:3" ht="18" customHeight="1" x14ac:dyDescent="0.25">
      <c r="B30" s="56" t="s">
        <v>0</v>
      </c>
      <c r="C30" s="57"/>
    </row>
    <row r="31" spans="2:3" ht="18" customHeight="1" x14ac:dyDescent="0.25">
      <c r="B31" s="58" t="s">
        <v>1</v>
      </c>
      <c r="C31" s="59"/>
    </row>
    <row r="32" spans="2:3" x14ac:dyDescent="0.25">
      <c r="B32" s="60"/>
      <c r="C32" s="61"/>
    </row>
    <row r="33" spans="2:3" ht="15.75" thickBot="1" x14ac:dyDescent="0.3">
      <c r="B33" s="62" t="s">
        <v>2</v>
      </c>
      <c r="C33" s="63"/>
    </row>
    <row r="34" spans="2:3" ht="74.25" customHeight="1" x14ac:dyDescent="0.25">
      <c r="B34" s="64" t="s">
        <v>3</v>
      </c>
      <c r="C34" s="65"/>
    </row>
    <row r="35" spans="2:3" ht="15.75" thickBot="1" x14ac:dyDescent="0.3">
      <c r="B35" s="66"/>
      <c r="C35" s="67"/>
    </row>
    <row r="36" spans="2:3" ht="15.75" thickBot="1" x14ac:dyDescent="0.3">
      <c r="B36" s="9" t="s">
        <v>4</v>
      </c>
      <c r="C36" s="10">
        <v>44467</v>
      </c>
    </row>
    <row r="37" spans="2:3" ht="15.75" thickBot="1" x14ac:dyDescent="0.3">
      <c r="B37" s="9" t="s">
        <v>5</v>
      </c>
      <c r="C37" s="10"/>
    </row>
    <row r="38" spans="2:3" ht="15.75" thickBot="1" x14ac:dyDescent="0.3">
      <c r="B38" s="9" t="s">
        <v>6</v>
      </c>
      <c r="C38" s="11" t="s">
        <v>7</v>
      </c>
    </row>
    <row r="39" spans="2:3" ht="15.75" thickBot="1" x14ac:dyDescent="0.3">
      <c r="B39" s="9" t="s">
        <v>8</v>
      </c>
      <c r="C39" s="11" t="s">
        <v>9</v>
      </c>
    </row>
  </sheetData>
  <mergeCells count="5">
    <mergeCell ref="B30:C30"/>
    <mergeCell ref="B31:C31"/>
    <mergeCell ref="B32:C32"/>
    <mergeCell ref="B33:C33"/>
    <mergeCell ref="B34:C3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5:I81"/>
  <sheetViews>
    <sheetView tabSelected="1" workbookViewId="0">
      <selection activeCell="F71" sqref="F71"/>
    </sheetView>
  </sheetViews>
  <sheetFormatPr defaultColWidth="9.140625" defaultRowHeight="11.25" x14ac:dyDescent="0.15"/>
  <cols>
    <col min="1" max="1" width="4.28515625" style="1" customWidth="1"/>
    <col min="2" max="2" width="70.42578125" style="1" customWidth="1"/>
    <col min="3" max="3" width="18.140625" style="1" customWidth="1"/>
    <col min="4" max="4" width="16.28515625" style="1" customWidth="1"/>
    <col min="5" max="5" width="19.85546875" style="1" customWidth="1"/>
    <col min="6" max="6" width="20.28515625" style="1" bestFit="1" customWidth="1"/>
    <col min="7" max="7" width="4.28515625" style="1" customWidth="1"/>
    <col min="8" max="16384" width="9.140625" style="1"/>
  </cols>
  <sheetData>
    <row r="25" spans="2:9" s="2" customFormat="1" ht="18.75" customHeight="1" x14ac:dyDescent="0.25">
      <c r="D25" s="4" t="s">
        <v>10</v>
      </c>
    </row>
    <row r="26" spans="2:9" s="2" customFormat="1" ht="18.75" customHeight="1" x14ac:dyDescent="0.25"/>
    <row r="27" spans="2:9" s="2" customFormat="1" ht="18.75" customHeight="1" x14ac:dyDescent="0.25">
      <c r="B27" s="27" t="s">
        <v>11</v>
      </c>
      <c r="C27" s="28"/>
      <c r="D27" s="38" t="s">
        <v>12</v>
      </c>
      <c r="E27" s="30"/>
    </row>
    <row r="28" spans="2:9" ht="30" customHeight="1" x14ac:dyDescent="0.15">
      <c r="B28" s="15" t="s">
        <v>13</v>
      </c>
      <c r="C28" s="36" t="s">
        <v>14</v>
      </c>
      <c r="E28" s="37" t="s">
        <v>14</v>
      </c>
    </row>
    <row r="29" spans="2:9" s="2" customFormat="1" ht="18.75" customHeight="1" x14ac:dyDescent="0.25">
      <c r="B29" s="21" t="s">
        <v>15</v>
      </c>
      <c r="C29" s="31"/>
      <c r="E29" s="35"/>
    </row>
    <row r="30" spans="2:9" s="2" customFormat="1" ht="18.75" customHeight="1" x14ac:dyDescent="0.25">
      <c r="B30" s="3" t="s">
        <v>16</v>
      </c>
      <c r="C30" s="52"/>
      <c r="E30" s="34">
        <f>C30</f>
        <v>0</v>
      </c>
    </row>
    <row r="31" spans="2:9" s="2" customFormat="1" ht="18.75" customHeight="1" x14ac:dyDescent="0.25">
      <c r="B31" s="3" t="s">
        <v>17</v>
      </c>
      <c r="C31" s="52"/>
      <c r="E31" s="32">
        <f>C31</f>
        <v>0</v>
      </c>
    </row>
    <row r="32" spans="2:9" s="2" customFormat="1" ht="18.75" customHeight="1" x14ac:dyDescent="0.25">
      <c r="B32" s="3" t="s">
        <v>18</v>
      </c>
      <c r="C32" s="52"/>
      <c r="E32" s="32">
        <f>C32</f>
        <v>0</v>
      </c>
    </row>
    <row r="33" spans="1:6" ht="18.75" customHeight="1" x14ac:dyDescent="0.15">
      <c r="B33" s="20" t="s">
        <v>19</v>
      </c>
      <c r="C33" s="31"/>
      <c r="E33" s="33"/>
    </row>
    <row r="34" spans="1:6" ht="18.75" customHeight="1" x14ac:dyDescent="0.15">
      <c r="B34" s="13" t="s">
        <v>20</v>
      </c>
      <c r="C34" s="52"/>
      <c r="E34" s="14">
        <f>C34</f>
        <v>0</v>
      </c>
    </row>
    <row r="35" spans="1:6" ht="18.75" customHeight="1" x14ac:dyDescent="0.15">
      <c r="B35" s="13" t="s">
        <v>21</v>
      </c>
      <c r="C35" s="52"/>
      <c r="E35" s="14">
        <f>C35</f>
        <v>0</v>
      </c>
    </row>
    <row r="36" spans="1:6" ht="18.75" customHeight="1" thickBot="1" x14ac:dyDescent="0.2">
      <c r="B36" s="43" t="s">
        <v>22</v>
      </c>
      <c r="C36" s="53"/>
      <c r="D36" s="44"/>
      <c r="E36" s="45">
        <f>C36</f>
        <v>0</v>
      </c>
    </row>
    <row r="37" spans="1:6" ht="18.75" customHeight="1" x14ac:dyDescent="0.15">
      <c r="B37" s="42" t="s">
        <v>23</v>
      </c>
      <c r="C37" s="24"/>
      <c r="D37" s="8"/>
      <c r="E37" s="41">
        <f xml:space="preserve"> E30+E31+E32+E34+E35+E36</f>
        <v>0</v>
      </c>
    </row>
    <row r="38" spans="1:6" ht="18.75" customHeight="1" x14ac:dyDescent="0.15">
      <c r="B38" s="25"/>
      <c r="E38" s="26"/>
    </row>
    <row r="39" spans="1:6" ht="18.75" customHeight="1" x14ac:dyDescent="0.15">
      <c r="A39" s="6"/>
    </row>
    <row r="40" spans="1:6" s="2" customFormat="1" ht="18.75" customHeight="1" x14ac:dyDescent="0.25">
      <c r="A40" s="7"/>
      <c r="B40" s="27" t="s">
        <v>24</v>
      </c>
      <c r="C40" s="3"/>
      <c r="D40" s="27" t="s">
        <v>24</v>
      </c>
      <c r="E40" s="3"/>
    </row>
    <row r="41" spans="1:6" ht="18.75" customHeight="1" x14ac:dyDescent="0.15">
      <c r="A41" s="6"/>
      <c r="B41" s="13"/>
      <c r="C41" s="13"/>
      <c r="D41" s="13"/>
      <c r="E41" s="13"/>
    </row>
    <row r="42" spans="1:6" s="2" customFormat="1" ht="22.5" x14ac:dyDescent="0.25">
      <c r="A42" s="7"/>
      <c r="B42" s="17" t="s">
        <v>25</v>
      </c>
      <c r="C42" s="17" t="s">
        <v>26</v>
      </c>
      <c r="D42" s="16" t="s">
        <v>27</v>
      </c>
      <c r="E42" s="18" t="s">
        <v>28</v>
      </c>
    </row>
    <row r="43" spans="1:6" s="2" customFormat="1" ht="18.75" customHeight="1" x14ac:dyDescent="0.25">
      <c r="A43" s="7"/>
      <c r="B43" s="12" t="s">
        <v>29</v>
      </c>
      <c r="C43" s="52"/>
      <c r="D43" s="47">
        <v>60</v>
      </c>
      <c r="E43" s="32">
        <f t="shared" ref="E43:E46" si="0">C43*D43</f>
        <v>0</v>
      </c>
    </row>
    <row r="44" spans="1:6" s="2" customFormat="1" ht="18.75" customHeight="1" x14ac:dyDescent="0.25">
      <c r="A44" s="7"/>
      <c r="B44" s="12" t="s">
        <v>30</v>
      </c>
      <c r="C44" s="52"/>
      <c r="D44" s="47">
        <v>60</v>
      </c>
      <c r="E44" s="32">
        <f t="shared" si="0"/>
        <v>0</v>
      </c>
    </row>
    <row r="45" spans="1:6" s="2" customFormat="1" ht="18.75" customHeight="1" x14ac:dyDescent="0.25">
      <c r="A45" s="7"/>
      <c r="B45" s="12" t="s">
        <v>31</v>
      </c>
      <c r="C45" s="52"/>
      <c r="D45" s="47">
        <v>60</v>
      </c>
      <c r="E45" s="32">
        <f t="shared" si="0"/>
        <v>0</v>
      </c>
    </row>
    <row r="46" spans="1:6" s="2" customFormat="1" ht="18.75" customHeight="1" x14ac:dyDescent="0.25">
      <c r="A46" s="7"/>
      <c r="B46" s="12" t="s">
        <v>32</v>
      </c>
      <c r="C46" s="52"/>
      <c r="D46" s="47">
        <v>60</v>
      </c>
      <c r="E46" s="32">
        <f t="shared" si="0"/>
        <v>0</v>
      </c>
    </row>
    <row r="47" spans="1:6" ht="21" customHeight="1" x14ac:dyDescent="0.15">
      <c r="B47" s="40" t="s">
        <v>33</v>
      </c>
      <c r="C47" s="24"/>
      <c r="D47" s="24"/>
      <c r="E47" s="41">
        <f xml:space="preserve"> E43+E44+E45+E46</f>
        <v>0</v>
      </c>
      <c r="F47" s="55">
        <f>0.1*E47</f>
        <v>0</v>
      </c>
    </row>
    <row r="48" spans="1:6" ht="18.75" customHeight="1" x14ac:dyDescent="0.15">
      <c r="A48" s="5"/>
    </row>
    <row r="49" spans="1:6" ht="18.75" customHeight="1" x14ac:dyDescent="0.15">
      <c r="A49" s="6"/>
      <c r="B49" s="27" t="s">
        <v>34</v>
      </c>
      <c r="C49" s="13"/>
      <c r="D49" s="27" t="s">
        <v>35</v>
      </c>
      <c r="E49" s="13"/>
      <c r="F49" s="39"/>
    </row>
    <row r="50" spans="1:6" ht="18.75" customHeight="1" x14ac:dyDescent="0.15">
      <c r="A50" s="6"/>
      <c r="B50" s="13"/>
      <c r="C50" s="13"/>
      <c r="D50" s="13"/>
      <c r="E50" s="13"/>
    </row>
    <row r="51" spans="1:6" ht="18.75" customHeight="1" x14ac:dyDescent="0.15">
      <c r="A51" s="6"/>
      <c r="B51" s="15" t="s">
        <v>36</v>
      </c>
      <c r="C51" s="16" t="s">
        <v>37</v>
      </c>
      <c r="D51" s="19" t="s">
        <v>38</v>
      </c>
      <c r="E51" s="16" t="s">
        <v>39</v>
      </c>
    </row>
    <row r="52" spans="1:6" s="2" customFormat="1" ht="18.75" customHeight="1" x14ac:dyDescent="0.25">
      <c r="A52" s="7"/>
      <c r="B52" s="12" t="s">
        <v>40</v>
      </c>
      <c r="C52" s="52"/>
      <c r="D52" s="23">
        <v>300</v>
      </c>
      <c r="E52" s="32">
        <f t="shared" ref="E52:E76" si="1">C52*D52</f>
        <v>0</v>
      </c>
    </row>
    <row r="53" spans="1:6" s="2" customFormat="1" ht="18.75" customHeight="1" x14ac:dyDescent="0.25">
      <c r="A53" s="7"/>
      <c r="B53" s="12" t="s">
        <v>41</v>
      </c>
      <c r="C53" s="52"/>
      <c r="D53" s="23">
        <v>200</v>
      </c>
      <c r="E53" s="32">
        <f t="shared" si="1"/>
        <v>0</v>
      </c>
    </row>
    <row r="54" spans="1:6" s="2" customFormat="1" ht="18.75" customHeight="1" x14ac:dyDescent="0.25">
      <c r="A54" s="7"/>
      <c r="B54" s="12" t="s">
        <v>42</v>
      </c>
      <c r="C54" s="52"/>
      <c r="D54" s="23">
        <v>100</v>
      </c>
      <c r="E54" s="32">
        <f t="shared" si="1"/>
        <v>0</v>
      </c>
    </row>
    <row r="55" spans="1:6" s="2" customFormat="1" ht="18.75" customHeight="1" x14ac:dyDescent="0.25">
      <c r="A55" s="7"/>
      <c r="B55" s="12" t="s">
        <v>43</v>
      </c>
      <c r="C55" s="52"/>
      <c r="D55" s="23">
        <v>200</v>
      </c>
      <c r="E55" s="32">
        <f t="shared" si="1"/>
        <v>0</v>
      </c>
    </row>
    <row r="56" spans="1:6" s="2" customFormat="1" ht="18.75" customHeight="1" x14ac:dyDescent="0.25">
      <c r="A56" s="7"/>
      <c r="B56" s="12" t="s">
        <v>44</v>
      </c>
      <c r="C56" s="52"/>
      <c r="D56" s="23">
        <v>200</v>
      </c>
      <c r="E56" s="32">
        <f t="shared" si="1"/>
        <v>0</v>
      </c>
    </row>
    <row r="57" spans="1:6" s="2" customFormat="1" ht="18.75" customHeight="1" x14ac:dyDescent="0.25">
      <c r="A57" s="7"/>
      <c r="B57" s="12" t="s">
        <v>45</v>
      </c>
      <c r="C57" s="52"/>
      <c r="D57" s="23">
        <v>200</v>
      </c>
      <c r="E57" s="32">
        <f t="shared" si="1"/>
        <v>0</v>
      </c>
    </row>
    <row r="58" spans="1:6" s="2" customFormat="1" ht="18.75" customHeight="1" x14ac:dyDescent="0.25">
      <c r="A58" s="7"/>
      <c r="B58" s="12" t="s">
        <v>46</v>
      </c>
      <c r="C58" s="52"/>
      <c r="D58" s="23">
        <v>200</v>
      </c>
      <c r="E58" s="32">
        <f t="shared" si="1"/>
        <v>0</v>
      </c>
    </row>
    <row r="59" spans="1:6" s="2" customFormat="1" ht="18.75" customHeight="1" x14ac:dyDescent="0.25">
      <c r="A59" s="7"/>
      <c r="B59" s="12" t="s">
        <v>47</v>
      </c>
      <c r="C59" s="52"/>
      <c r="D59" s="23">
        <v>100</v>
      </c>
      <c r="E59" s="32">
        <f t="shared" si="1"/>
        <v>0</v>
      </c>
    </row>
    <row r="60" spans="1:6" s="2" customFormat="1" ht="18.75" customHeight="1" x14ac:dyDescent="0.25">
      <c r="A60" s="7"/>
      <c r="B60" s="12" t="s">
        <v>48</v>
      </c>
      <c r="C60" s="52"/>
      <c r="D60" s="23">
        <v>100</v>
      </c>
      <c r="E60" s="32">
        <f t="shared" si="1"/>
        <v>0</v>
      </c>
    </row>
    <row r="61" spans="1:6" s="2" customFormat="1" ht="18.75" customHeight="1" x14ac:dyDescent="0.25">
      <c r="A61" s="7"/>
      <c r="B61" s="12" t="s">
        <v>49</v>
      </c>
      <c r="C61" s="52"/>
      <c r="D61" s="23">
        <v>100</v>
      </c>
      <c r="E61" s="32">
        <f t="shared" si="1"/>
        <v>0</v>
      </c>
    </row>
    <row r="62" spans="1:6" s="2" customFormat="1" ht="18.75" customHeight="1" x14ac:dyDescent="0.25">
      <c r="A62" s="7"/>
      <c r="B62" s="12" t="s">
        <v>50</v>
      </c>
      <c r="C62" s="52"/>
      <c r="D62" s="23">
        <v>100</v>
      </c>
      <c r="E62" s="32">
        <f>C62*D62</f>
        <v>0</v>
      </c>
    </row>
    <row r="63" spans="1:6" s="2" customFormat="1" ht="18.75" customHeight="1" x14ac:dyDescent="0.25">
      <c r="A63" s="7"/>
      <c r="B63" s="12" t="s">
        <v>51</v>
      </c>
      <c r="C63" s="52"/>
      <c r="D63" s="23">
        <v>100</v>
      </c>
      <c r="E63" s="32">
        <f t="shared" si="1"/>
        <v>0</v>
      </c>
    </row>
    <row r="64" spans="1:6" s="2" customFormat="1" ht="18.75" customHeight="1" x14ac:dyDescent="0.25">
      <c r="A64" s="7"/>
      <c r="B64" s="12" t="s">
        <v>52</v>
      </c>
      <c r="C64" s="52"/>
      <c r="D64" s="23">
        <v>200</v>
      </c>
      <c r="E64" s="32">
        <f t="shared" si="1"/>
        <v>0</v>
      </c>
    </row>
    <row r="65" spans="1:5" s="2" customFormat="1" ht="18.75" customHeight="1" x14ac:dyDescent="0.25">
      <c r="A65" s="7"/>
      <c r="B65" s="12" t="s">
        <v>53</v>
      </c>
      <c r="C65" s="52"/>
      <c r="D65" s="23">
        <v>100</v>
      </c>
      <c r="E65" s="32">
        <f t="shared" si="1"/>
        <v>0</v>
      </c>
    </row>
    <row r="66" spans="1:5" s="2" customFormat="1" ht="18.75" customHeight="1" x14ac:dyDescent="0.25">
      <c r="A66" s="7"/>
      <c r="B66" s="12" t="s">
        <v>54</v>
      </c>
      <c r="C66" s="52"/>
      <c r="D66" s="23">
        <v>100</v>
      </c>
      <c r="E66" s="32">
        <f t="shared" si="1"/>
        <v>0</v>
      </c>
    </row>
    <row r="67" spans="1:5" s="2" customFormat="1" ht="18.75" customHeight="1" x14ac:dyDescent="0.25">
      <c r="A67" s="7"/>
      <c r="B67" s="12" t="s">
        <v>55</v>
      </c>
      <c r="C67" s="52"/>
      <c r="D67" s="23">
        <v>600</v>
      </c>
      <c r="E67" s="32">
        <f t="shared" si="1"/>
        <v>0</v>
      </c>
    </row>
    <row r="68" spans="1:5" s="2" customFormat="1" ht="18.75" customHeight="1" x14ac:dyDescent="0.25">
      <c r="A68" s="7"/>
      <c r="B68" s="12" t="s">
        <v>56</v>
      </c>
      <c r="C68" s="52"/>
      <c r="D68" s="23">
        <v>300</v>
      </c>
      <c r="E68" s="32">
        <f t="shared" si="1"/>
        <v>0</v>
      </c>
    </row>
    <row r="69" spans="1:5" s="2" customFormat="1" ht="18.75" customHeight="1" x14ac:dyDescent="0.25">
      <c r="A69" s="7"/>
      <c r="B69" s="12" t="s">
        <v>57</v>
      </c>
      <c r="C69" s="52"/>
      <c r="D69" s="23">
        <v>200</v>
      </c>
      <c r="E69" s="32">
        <f t="shared" si="1"/>
        <v>0</v>
      </c>
    </row>
    <row r="70" spans="1:5" s="2" customFormat="1" ht="18.75" customHeight="1" x14ac:dyDescent="0.25">
      <c r="A70" s="7"/>
      <c r="B70" s="12" t="s">
        <v>58</v>
      </c>
      <c r="C70" s="52"/>
      <c r="D70" s="23">
        <v>50</v>
      </c>
      <c r="E70" s="32">
        <f t="shared" si="1"/>
        <v>0</v>
      </c>
    </row>
    <row r="71" spans="1:5" s="2" customFormat="1" ht="18.75" customHeight="1" x14ac:dyDescent="0.25">
      <c r="A71" s="7"/>
      <c r="B71" s="12" t="s">
        <v>59</v>
      </c>
      <c r="C71" s="52"/>
      <c r="D71" s="23">
        <v>100</v>
      </c>
      <c r="E71" s="32">
        <f t="shared" si="1"/>
        <v>0</v>
      </c>
    </row>
    <row r="72" spans="1:5" s="2" customFormat="1" ht="18.75" customHeight="1" x14ac:dyDescent="0.25">
      <c r="A72" s="7"/>
      <c r="B72" s="12" t="s">
        <v>60</v>
      </c>
      <c r="C72" s="52"/>
      <c r="D72" s="23">
        <v>100</v>
      </c>
      <c r="E72" s="32">
        <f t="shared" si="1"/>
        <v>0</v>
      </c>
    </row>
    <row r="73" spans="1:5" s="2" customFormat="1" ht="18.75" customHeight="1" x14ac:dyDescent="0.25">
      <c r="A73" s="7"/>
      <c r="B73" s="12" t="s">
        <v>61</v>
      </c>
      <c r="C73" s="52"/>
      <c r="D73" s="23">
        <v>100</v>
      </c>
      <c r="E73" s="32">
        <f t="shared" si="1"/>
        <v>0</v>
      </c>
    </row>
    <row r="74" spans="1:5" s="2" customFormat="1" ht="18.75" customHeight="1" x14ac:dyDescent="0.25">
      <c r="A74" s="7"/>
      <c r="B74" s="12" t="s">
        <v>62</v>
      </c>
      <c r="C74" s="52"/>
      <c r="D74" s="51">
        <v>200</v>
      </c>
      <c r="E74" s="32">
        <f t="shared" si="1"/>
        <v>0</v>
      </c>
    </row>
    <row r="75" spans="1:5" s="2" customFormat="1" ht="18.75" customHeight="1" x14ac:dyDescent="0.25">
      <c r="A75" s="7"/>
      <c r="B75" s="12" t="s">
        <v>63</v>
      </c>
      <c r="C75" s="52"/>
      <c r="D75" s="51">
        <v>100</v>
      </c>
      <c r="E75" s="32">
        <f t="shared" si="1"/>
        <v>0</v>
      </c>
    </row>
    <row r="76" spans="1:5" s="2" customFormat="1" ht="18.75" customHeight="1" thickBot="1" x14ac:dyDescent="0.3">
      <c r="A76" s="7"/>
      <c r="B76" s="54" t="s">
        <v>64</v>
      </c>
      <c r="C76" s="53"/>
      <c r="D76" s="46">
        <v>200</v>
      </c>
      <c r="E76" s="32">
        <f t="shared" si="1"/>
        <v>0</v>
      </c>
    </row>
    <row r="77" spans="1:5" ht="18.75" customHeight="1" x14ac:dyDescent="0.15">
      <c r="B77" s="42" t="s">
        <v>65</v>
      </c>
      <c r="C77" s="24"/>
      <c r="D77" s="24"/>
      <c r="E77" s="41">
        <f>SUM(E52:E76)</f>
        <v>0</v>
      </c>
    </row>
    <row r="78" spans="1:5" ht="12" thickBot="1" x14ac:dyDescent="0.2"/>
    <row r="79" spans="1:5" ht="39.75" customHeight="1" thickBot="1" x14ac:dyDescent="0.2">
      <c r="B79" s="49" t="s">
        <v>66</v>
      </c>
      <c r="C79" s="48"/>
      <c r="D79" s="48"/>
      <c r="E79" s="50">
        <f>E37+E47+E77</f>
        <v>0</v>
      </c>
    </row>
    <row r="81" spans="2:5" ht="119.25" customHeight="1" x14ac:dyDescent="0.15">
      <c r="B81" s="29" t="s">
        <v>67</v>
      </c>
      <c r="C81" s="48"/>
      <c r="D81" s="48"/>
      <c r="E81" s="22"/>
    </row>
  </sheetData>
  <sheetProtection sheet="1" objects="1" scenarios="1"/>
  <dataValidations count="2">
    <dataValidation type="decimal" allowBlank="1" showInputMessage="1" showErrorMessage="1" errorTitle="Ongeldige waarde" error="Het uurtarief kan een waarde hebben van 0 tot maximaal 115 euro." sqref="C52:C76" xr:uid="{C5328E46-C985-47AF-8CFB-7390A3041BAE}">
      <formula1>0</formula1>
      <formula2>115</formula2>
    </dataValidation>
    <dataValidation type="custom" operator="greaterThanOrEqual" allowBlank="1" showInputMessage="1" showErrorMessage="1" errorTitle="Ongeldige waarde" error="De eenmalige kosten kunnen niet negatief zijn. En het totaal (veld E37) dient maximaal 10% van de totale maandelijkse kosten over 5 jaar (veld E47) te zijn." sqref="C30:C32 C34:C36 C43:C46" xr:uid="{18C36431-A7FF-4039-B8DE-AFD816CBBDE1}">
      <formula1>AND($E$37&lt;=$F$47,C30&gt;=0)</formula1>
    </dataValidation>
  </dataValidations>
  <pageMargins left="0.7" right="0.7" top="0.75" bottom="0.75"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38ABA825D572A4D80A520CA39A51A24" ma:contentTypeVersion="13" ma:contentTypeDescription="Create a new document." ma:contentTypeScope="" ma:versionID="afc370b8ebf026ff046b9601516cbecb">
  <xsd:schema xmlns:xsd="http://www.w3.org/2001/XMLSchema" xmlns:xs="http://www.w3.org/2001/XMLSchema" xmlns:p="http://schemas.microsoft.com/office/2006/metadata/properties" xmlns:ns2="428d1233-af43-4875-bd87-b214f322b4d3" xmlns:ns3="0b16c67c-a66e-43a6-b836-fda756cc9e1f" xmlns:ns4="d3a92735-4626-485d-b499-1eae95cc67aa" targetNamespace="http://schemas.microsoft.com/office/2006/metadata/properties" ma:root="true" ma:fieldsID="632b53ae67dbbe1d3c990e221c54a0d6" ns2:_="" ns3:_="" ns4:_="">
    <xsd:import namespace="428d1233-af43-4875-bd87-b214f322b4d3"/>
    <xsd:import namespace="0b16c67c-a66e-43a6-b836-fda756cc9e1f"/>
    <xsd:import namespace="d3a92735-4626-485d-b499-1eae95cc67a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8d1233-af43-4875-bd87-b214f322b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117c692d-37fb-4c07-b4a8-e31ad0fd844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b16c67c-a66e-43a6-b836-fda756cc9e1f"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70e87568-b695-4980-a4fd-f22bc6a818df}" ma:internalName="TaxCatchAll" ma:showField="CatchAllData" ma:web="0b16c67c-a66e-43a6-b836-fda756cc9e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28d1233-af43-4875-bd87-b214f322b4d3">
      <Terms xmlns="http://schemas.microsoft.com/office/infopath/2007/PartnerControls"/>
    </lcf76f155ced4ddcb4097134ff3c332f>
    <TaxCatchAll xmlns="d3a92735-4626-485d-b499-1eae95cc67aa" xsi:nil="true"/>
  </documentManagement>
</p:properties>
</file>

<file path=customXml/itemProps1.xml><?xml version="1.0" encoding="utf-8"?>
<ds:datastoreItem xmlns:ds="http://schemas.openxmlformats.org/officeDocument/2006/customXml" ds:itemID="{0056AC01-7BA7-46CE-9E18-EDB189F16DB6}">
  <ds:schemaRefs>
    <ds:schemaRef ds:uri="http://schemas.microsoft.com/sharepoint/v3/contenttype/forms"/>
  </ds:schemaRefs>
</ds:datastoreItem>
</file>

<file path=customXml/itemProps2.xml><?xml version="1.0" encoding="utf-8"?>
<ds:datastoreItem xmlns:ds="http://schemas.openxmlformats.org/officeDocument/2006/customXml" ds:itemID="{05A8FF99-475C-4D75-AF75-612C60237237}"/>
</file>

<file path=customXml/itemProps3.xml><?xml version="1.0" encoding="utf-8"?>
<ds:datastoreItem xmlns:ds="http://schemas.openxmlformats.org/officeDocument/2006/customXml" ds:itemID="{A0724CCD-0F8B-48C8-8B09-7EC0F513F6FC}">
  <ds:schemaRefs>
    <ds:schemaRef ds:uri="http://schemas.openxmlformats.org/package/2006/metadata/core-properties"/>
    <ds:schemaRef ds:uri="0b16c67c-a66e-43a6-b836-fda756cc9e1f"/>
    <ds:schemaRef ds:uri="http://schemas.microsoft.com/office/infopath/2007/PartnerControls"/>
    <ds:schemaRef ds:uri="d3a92735-4626-485d-b499-1eae95cc67aa"/>
    <ds:schemaRef ds:uri="http://purl.org/dc/terms/"/>
    <ds:schemaRef ds:uri="http://schemas.microsoft.com/office/2006/metadata/properties"/>
    <ds:schemaRef ds:uri="http://schemas.microsoft.com/office/2006/documentManagement/types"/>
    <ds:schemaRef ds:uri="http://purl.org/dc/elements/1.1/"/>
    <ds:schemaRef ds:uri="428d1233-af43-4875-bd87-b214f322b4d3"/>
    <ds:schemaRef ds:uri="http://www.w3.org/XML/1998/namespace"/>
    <ds:schemaRef ds:uri="http://purl.org/dc/dcmitype/"/>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Invulblad tarieven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Oetelaar, Ben van den (AV)</dc:creator>
  <cp:keywords/>
  <dc:description/>
  <cp:lastModifiedBy>Oetelaar, Ben van den (AV)</cp:lastModifiedBy>
  <cp:revision/>
  <dcterms:created xsi:type="dcterms:W3CDTF">2022-03-29T10:35:38Z</dcterms:created>
  <dcterms:modified xsi:type="dcterms:W3CDTF">2022-06-08T11:03:36Z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7575bb0-c36a-401d-b52f-b1dbcf6705f2_Enabled">
    <vt:lpwstr>True</vt:lpwstr>
  </property>
  <property fmtid="{D5CDD505-2E9C-101B-9397-08002B2CF9AE}" pid="3" name="MSIP_Label_c7575bb0-c36a-401d-b52f-b1dbcf6705f2_SiteId">
    <vt:lpwstr>f6eb77fb-3a22-43b2-99fd-eb5d61fccc02</vt:lpwstr>
  </property>
  <property fmtid="{D5CDD505-2E9C-101B-9397-08002B2CF9AE}" pid="4" name="MSIP_Label_c7575bb0-c36a-401d-b52f-b1dbcf6705f2_SetDate">
    <vt:lpwstr>2021-09-28T09:05:37Z</vt:lpwstr>
  </property>
  <property fmtid="{D5CDD505-2E9C-101B-9397-08002B2CF9AE}" pid="5" name="MSIP_Label_c7575bb0-c36a-401d-b52f-b1dbcf6705f2_Name">
    <vt:lpwstr/>
  </property>
  <property fmtid="{D5CDD505-2E9C-101B-9397-08002B2CF9AE}" pid="6" name="MSIP_Label_c7575bb0-c36a-401d-b52f-b1dbcf6705f2_Extended_MSFT_Method">
    <vt:lpwstr>Standard</vt:lpwstr>
  </property>
  <property fmtid="{D5CDD505-2E9C-101B-9397-08002B2CF9AE}" pid="7" name="ContentTypeId">
    <vt:lpwstr>0x010100C38ABA825D572A4D80A520CA39A51A24</vt:lpwstr>
  </property>
  <property fmtid="{D5CDD505-2E9C-101B-9397-08002B2CF9AE}" pid="8" name="MediaServiceImageTags">
    <vt:lpwstr/>
  </property>
</Properties>
</file>