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Triade/Leermiddelen/6. NvI/"/>
    </mc:Choice>
  </mc:AlternateContent>
  <xr:revisionPtr revIDLastSave="114" documentId="8_{F2605447-2A7A-481E-92A1-8ABB436297F0}" xr6:coauthVersionLast="47" xr6:coauthVersionMax="47" xr10:uidLastSave="{462D2103-5247-42C6-AA2D-26F5ED406519}"/>
  <bookViews>
    <workbookView xWindow="28680" yWindow="-120" windowWidth="57840" windowHeight="17640" xr2:uid="{00000000-000D-0000-FFFF-FFFF00000000}"/>
  </bookViews>
  <sheets>
    <sheet name="Kortingspercentages" sheetId="1" r:id="rId1"/>
    <sheet name="Nettolijst" sheetId="2" r:id="rId2"/>
  </sheets>
  <externalReferences>
    <externalReference r:id="rId3"/>
  </externalReferences>
  <definedNames>
    <definedName name="_xlnm.Print_Area" localSheetId="0">Kortingspercentages!$A$1:$N$13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3" i="2" l="1"/>
  <c r="H204" i="2"/>
  <c r="I204" i="2" s="1"/>
  <c r="H205" i="2"/>
  <c r="I205" i="2" s="1"/>
  <c r="H206" i="2"/>
  <c r="H207" i="2"/>
  <c r="H208" i="2"/>
  <c r="H10" i="2"/>
  <c r="H11" i="2"/>
  <c r="H12" i="2"/>
  <c r="H13" i="2"/>
  <c r="H14" i="2"/>
  <c r="H15" i="2"/>
  <c r="H16" i="2"/>
  <c r="H17" i="2"/>
  <c r="I17" i="2" s="1"/>
  <c r="H18" i="2"/>
  <c r="H19" i="2"/>
  <c r="H20" i="2"/>
  <c r="H21" i="2"/>
  <c r="H22" i="2"/>
  <c r="H23" i="2"/>
  <c r="H24" i="2"/>
  <c r="H25" i="2"/>
  <c r="I25" i="2" s="1"/>
  <c r="H26" i="2"/>
  <c r="H27" i="2"/>
  <c r="H28" i="2"/>
  <c r="H29" i="2"/>
  <c r="H30" i="2"/>
  <c r="H31" i="2"/>
  <c r="H32" i="2"/>
  <c r="H33" i="2"/>
  <c r="I33" i="2" s="1"/>
  <c r="H34" i="2"/>
  <c r="H35" i="2"/>
  <c r="H36" i="2"/>
  <c r="H37" i="2"/>
  <c r="H38" i="2"/>
  <c r="H39" i="2"/>
  <c r="H40" i="2"/>
  <c r="H41" i="2"/>
  <c r="I41" i="2" s="1"/>
  <c r="H42" i="2"/>
  <c r="H43" i="2"/>
  <c r="H44" i="2"/>
  <c r="H45" i="2"/>
  <c r="H46" i="2"/>
  <c r="H47" i="2"/>
  <c r="H48" i="2"/>
  <c r="H49" i="2"/>
  <c r="I49" i="2" s="1"/>
  <c r="H50" i="2"/>
  <c r="H51" i="2"/>
  <c r="H52" i="2"/>
  <c r="H53" i="2"/>
  <c r="H54" i="2"/>
  <c r="H55" i="2"/>
  <c r="H56" i="2"/>
  <c r="H57" i="2"/>
  <c r="I57" i="2" s="1"/>
  <c r="H58" i="2"/>
  <c r="H59" i="2"/>
  <c r="H60" i="2"/>
  <c r="H61" i="2"/>
  <c r="H62" i="2"/>
  <c r="H63" i="2"/>
  <c r="H64" i="2"/>
  <c r="H65" i="2"/>
  <c r="I65" i="2" s="1"/>
  <c r="H66" i="2"/>
  <c r="H67" i="2"/>
  <c r="H68" i="2"/>
  <c r="H69" i="2"/>
  <c r="H70" i="2"/>
  <c r="H71" i="2"/>
  <c r="H72" i="2"/>
  <c r="H73" i="2"/>
  <c r="I73" i="2" s="1"/>
  <c r="H74" i="2"/>
  <c r="H75" i="2"/>
  <c r="H76" i="2"/>
  <c r="H77" i="2"/>
  <c r="H78" i="2"/>
  <c r="H79" i="2"/>
  <c r="H80" i="2"/>
  <c r="H81" i="2"/>
  <c r="I81" i="2" s="1"/>
  <c r="H82" i="2"/>
  <c r="H83" i="2"/>
  <c r="H84" i="2"/>
  <c r="H85" i="2"/>
  <c r="H86" i="2"/>
  <c r="H87" i="2"/>
  <c r="H88" i="2"/>
  <c r="H89" i="2"/>
  <c r="I89" i="2" s="1"/>
  <c r="H90" i="2"/>
  <c r="H91" i="2"/>
  <c r="H92" i="2"/>
  <c r="H93" i="2"/>
  <c r="H94" i="2"/>
  <c r="H95" i="2"/>
  <c r="H96" i="2"/>
  <c r="H97" i="2"/>
  <c r="I97" i="2" s="1"/>
  <c r="H98" i="2"/>
  <c r="H99" i="2"/>
  <c r="H100" i="2"/>
  <c r="H101" i="2"/>
  <c r="H102" i="2"/>
  <c r="H103" i="2"/>
  <c r="H104" i="2"/>
  <c r="H105" i="2"/>
  <c r="I105" i="2" s="1"/>
  <c r="H106" i="2"/>
  <c r="H107" i="2"/>
  <c r="H108" i="2"/>
  <c r="H109" i="2"/>
  <c r="H110" i="2"/>
  <c r="H111" i="2"/>
  <c r="H112" i="2"/>
  <c r="H113" i="2"/>
  <c r="I113" i="2" s="1"/>
  <c r="H114" i="2"/>
  <c r="H115" i="2"/>
  <c r="H116" i="2"/>
  <c r="H117" i="2"/>
  <c r="H118" i="2"/>
  <c r="H119" i="2"/>
  <c r="H120" i="2"/>
  <c r="H121" i="2"/>
  <c r="I121" i="2" s="1"/>
  <c r="H122" i="2"/>
  <c r="H123" i="2"/>
  <c r="H124" i="2"/>
  <c r="H125" i="2"/>
  <c r="H126" i="2"/>
  <c r="H127" i="2"/>
  <c r="H128" i="2"/>
  <c r="H129" i="2"/>
  <c r="I129" i="2" s="1"/>
  <c r="H130" i="2"/>
  <c r="H131" i="2"/>
  <c r="H132" i="2"/>
  <c r="H133" i="2"/>
  <c r="H134" i="2"/>
  <c r="H135" i="2"/>
  <c r="H136" i="2"/>
  <c r="H137" i="2"/>
  <c r="I137" i="2" s="1"/>
  <c r="H138" i="2"/>
  <c r="H139" i="2"/>
  <c r="H140" i="2"/>
  <c r="H141" i="2"/>
  <c r="H142" i="2"/>
  <c r="H143" i="2"/>
  <c r="H144" i="2"/>
  <c r="H145" i="2"/>
  <c r="I145" i="2" s="1"/>
  <c r="H146" i="2"/>
  <c r="H147" i="2"/>
  <c r="H148" i="2"/>
  <c r="H149" i="2"/>
  <c r="H150" i="2"/>
  <c r="H151" i="2"/>
  <c r="H152" i="2"/>
  <c r="H153" i="2"/>
  <c r="I153" i="2" s="1"/>
  <c r="H154" i="2"/>
  <c r="H155" i="2"/>
  <c r="H156" i="2"/>
  <c r="H157" i="2"/>
  <c r="H158" i="2"/>
  <c r="H159" i="2"/>
  <c r="H160" i="2"/>
  <c r="H161" i="2"/>
  <c r="I161" i="2" s="1"/>
  <c r="H162" i="2"/>
  <c r="H163" i="2"/>
  <c r="H164" i="2"/>
  <c r="H165" i="2"/>
  <c r="H166" i="2"/>
  <c r="H167" i="2"/>
  <c r="H168" i="2"/>
  <c r="H169" i="2"/>
  <c r="I169" i="2" s="1"/>
  <c r="H170" i="2"/>
  <c r="H171" i="2"/>
  <c r="H172" i="2"/>
  <c r="H173" i="2"/>
  <c r="H174" i="2"/>
  <c r="H175" i="2"/>
  <c r="H176" i="2"/>
  <c r="H177" i="2"/>
  <c r="I177" i="2" s="1"/>
  <c r="H178" i="2"/>
  <c r="H179" i="2"/>
  <c r="H180" i="2"/>
  <c r="H181" i="2"/>
  <c r="H182" i="2"/>
  <c r="H183" i="2"/>
  <c r="H184" i="2"/>
  <c r="H185" i="2"/>
  <c r="I185" i="2" s="1"/>
  <c r="H186" i="2"/>
  <c r="H187" i="2"/>
  <c r="H188" i="2"/>
  <c r="H189" i="2"/>
  <c r="H190" i="2"/>
  <c r="H191" i="2"/>
  <c r="H192" i="2"/>
  <c r="H193" i="2"/>
  <c r="I193" i="2" s="1"/>
  <c r="H194" i="2"/>
  <c r="H195" i="2"/>
  <c r="H196" i="2"/>
  <c r="H197" i="2"/>
  <c r="H198" i="2"/>
  <c r="H199" i="2"/>
  <c r="H200" i="2"/>
  <c r="H201" i="2"/>
  <c r="I201" i="2" s="1"/>
  <c r="H202" i="2"/>
  <c r="H9" i="2"/>
  <c r="I9" i="2" s="1"/>
  <c r="E5" i="2"/>
  <c r="I10" i="2"/>
  <c r="I11" i="2"/>
  <c r="I12" i="2"/>
  <c r="I13" i="2"/>
  <c r="I14" i="2"/>
  <c r="I15" i="2"/>
  <c r="I16" i="2"/>
  <c r="I21" i="2"/>
  <c r="I29" i="2"/>
  <c r="I18" i="2"/>
  <c r="I19" i="2"/>
  <c r="I20" i="2"/>
  <c r="I22" i="2"/>
  <c r="I23" i="2"/>
  <c r="I24" i="2"/>
  <c r="I26" i="2"/>
  <c r="I27" i="2"/>
  <c r="I28" i="2"/>
  <c r="I30" i="2"/>
  <c r="I31" i="2"/>
  <c r="I32" i="2"/>
  <c r="I34" i="2"/>
  <c r="I35" i="2"/>
  <c r="I36" i="2"/>
  <c r="I37" i="2"/>
  <c r="I38" i="2"/>
  <c r="I39" i="2"/>
  <c r="I40" i="2"/>
  <c r="I42" i="2"/>
  <c r="I43" i="2"/>
  <c r="I44" i="2"/>
  <c r="I45" i="2"/>
  <c r="I46" i="2"/>
  <c r="I47" i="2"/>
  <c r="I48" i="2"/>
  <c r="I50" i="2"/>
  <c r="I51" i="2"/>
  <c r="I52" i="2"/>
  <c r="I53" i="2"/>
  <c r="I54" i="2"/>
  <c r="I55" i="2"/>
  <c r="I56" i="2"/>
  <c r="I58" i="2"/>
  <c r="I59" i="2"/>
  <c r="I60" i="2"/>
  <c r="I61" i="2"/>
  <c r="I62" i="2"/>
  <c r="I63" i="2"/>
  <c r="I64" i="2"/>
  <c r="I66" i="2"/>
  <c r="I67" i="2"/>
  <c r="I68" i="2"/>
  <c r="I69" i="2"/>
  <c r="I70" i="2"/>
  <c r="I71" i="2"/>
  <c r="I72" i="2"/>
  <c r="I74" i="2"/>
  <c r="I75" i="2"/>
  <c r="I76" i="2"/>
  <c r="I77" i="2"/>
  <c r="I78" i="2"/>
  <c r="I79" i="2"/>
  <c r="I80" i="2"/>
  <c r="I82" i="2"/>
  <c r="I83" i="2"/>
  <c r="I84" i="2"/>
  <c r="I85" i="2"/>
  <c r="I86" i="2"/>
  <c r="I87" i="2"/>
  <c r="I88" i="2"/>
  <c r="I90" i="2"/>
  <c r="I91" i="2"/>
  <c r="I92" i="2"/>
  <c r="I93" i="2"/>
  <c r="I94" i="2"/>
  <c r="I95" i="2"/>
  <c r="I96" i="2"/>
  <c r="I98" i="2"/>
  <c r="I99" i="2"/>
  <c r="I100" i="2"/>
  <c r="I101" i="2"/>
  <c r="I102" i="2"/>
  <c r="I103" i="2"/>
  <c r="I104" i="2"/>
  <c r="I106" i="2"/>
  <c r="I107" i="2"/>
  <c r="I108" i="2"/>
  <c r="I109" i="2"/>
  <c r="I110" i="2"/>
  <c r="I111" i="2"/>
  <c r="I112" i="2"/>
  <c r="I114" i="2"/>
  <c r="I115" i="2"/>
  <c r="I116" i="2"/>
  <c r="I117" i="2"/>
  <c r="I118" i="2"/>
  <c r="I119" i="2"/>
  <c r="I120" i="2"/>
  <c r="I122" i="2"/>
  <c r="I123" i="2"/>
  <c r="I124" i="2"/>
  <c r="I125" i="2"/>
  <c r="I126" i="2"/>
  <c r="I127" i="2"/>
  <c r="I128" i="2"/>
  <c r="I130" i="2"/>
  <c r="I131" i="2"/>
  <c r="I132" i="2"/>
  <c r="I133" i="2"/>
  <c r="I134" i="2"/>
  <c r="I135" i="2"/>
  <c r="I136" i="2"/>
  <c r="I138" i="2"/>
  <c r="I139" i="2"/>
  <c r="I140" i="2"/>
  <c r="I141" i="2"/>
  <c r="I142" i="2"/>
  <c r="I143" i="2"/>
  <c r="I144" i="2"/>
  <c r="I146" i="2"/>
  <c r="I147" i="2"/>
  <c r="I148" i="2"/>
  <c r="I149" i="2"/>
  <c r="I150" i="2"/>
  <c r="I151" i="2"/>
  <c r="I152" i="2"/>
  <c r="I154" i="2"/>
  <c r="I155" i="2"/>
  <c r="I156" i="2"/>
  <c r="I157" i="2"/>
  <c r="I158" i="2"/>
  <c r="I159" i="2"/>
  <c r="I160" i="2"/>
  <c r="I162" i="2"/>
  <c r="I163" i="2"/>
  <c r="I164" i="2"/>
  <c r="I165" i="2"/>
  <c r="I166" i="2"/>
  <c r="I167" i="2"/>
  <c r="I168" i="2"/>
  <c r="I170" i="2"/>
  <c r="I171" i="2"/>
  <c r="I172" i="2"/>
  <c r="I173" i="2"/>
  <c r="I174" i="2"/>
  <c r="I175" i="2"/>
  <c r="I176" i="2"/>
  <c r="I178" i="2"/>
  <c r="I179" i="2"/>
  <c r="I180" i="2"/>
  <c r="I181" i="2"/>
  <c r="I182" i="2"/>
  <c r="I183" i="2"/>
  <c r="I184" i="2"/>
  <c r="I186" i="2"/>
  <c r="I187" i="2"/>
  <c r="I188" i="2"/>
  <c r="I189" i="2"/>
  <c r="I190" i="2"/>
  <c r="I191" i="2"/>
  <c r="I192" i="2"/>
  <c r="I194" i="2"/>
  <c r="I195" i="2"/>
  <c r="I196" i="2"/>
  <c r="I197" i="2"/>
  <c r="I198" i="2"/>
  <c r="I199" i="2"/>
  <c r="I200" i="2"/>
  <c r="I202" i="2"/>
  <c r="I203" i="2"/>
  <c r="I206" i="2"/>
  <c r="I207" i="2"/>
  <c r="I20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I210" i="2" l="1"/>
</calcChain>
</file>

<file path=xl/sharedStrings.xml><?xml version="1.0" encoding="utf-8"?>
<sst xmlns="http://schemas.openxmlformats.org/spreadsheetml/2006/main" count="232" uniqueCount="228">
  <si>
    <t>Prijzenblad</t>
  </si>
  <si>
    <t>Omschrijving</t>
  </si>
  <si>
    <t>Totaalprijs</t>
  </si>
  <si>
    <t>Inschrijver</t>
  </si>
  <si>
    <t>Triade</t>
  </si>
  <si>
    <t>Leermiddelen PO</t>
  </si>
  <si>
    <t xml:space="preserve">Tarieven zijn inclusief btw. </t>
  </si>
  <si>
    <t xml:space="preserve">Productgroep </t>
  </si>
  <si>
    <t>Folio methoden en leermiddelen</t>
  </si>
  <si>
    <t xml:space="preserve">Digitale methoden en leermiddelen </t>
  </si>
  <si>
    <t>Wijze van afprijzen</t>
  </si>
  <si>
    <t>Percentage inclusief btw</t>
  </si>
  <si>
    <t>Artikelnummer</t>
  </si>
  <si>
    <t>Aantal</t>
  </si>
  <si>
    <t>Plakstift | de Rolf groep | 40 gram</t>
  </si>
  <si>
    <t>Balpen blauw</t>
  </si>
  <si>
    <t>Viltstift 10 stuks assorti puntdikte 2 mm</t>
  </si>
  <si>
    <t>Plakstift | de Rolf groep | 20 gram</t>
  </si>
  <si>
    <t>Hobbylijm | de Rolf groep| Top Koll met oplosmiddel, 100 ml</t>
  </si>
  <si>
    <t>Kleurpotloden | de Rolf groep  | 3,8 mm assorti, 12 stuks</t>
  </si>
  <si>
    <t>Kladblok 20 x 12 cm, 200 vel</t>
  </si>
  <si>
    <t>Fineliner 0,3 mm Centropen zwart</t>
  </si>
  <si>
    <t>Balpen rood</t>
  </si>
  <si>
    <t>Tabbladen 23-rings karton 5-delig</t>
  </si>
  <si>
    <t>Fineliner 0,3 mm Centropen blauw</t>
  </si>
  <si>
    <t>Plakboek uni assorti kleuren formaat 24 x 32 cm</t>
  </si>
  <si>
    <t>Tekenpotloden HB, dubbel gelakt</t>
  </si>
  <si>
    <t>Ringbandvulling 23-rings 35 lijnen 100 vel</t>
  </si>
  <si>
    <t>Schaar met punt roestwerend lengte 13 cm</t>
  </si>
  <si>
    <t>Dun Engels kart. 50 x 70 wit 140 grams</t>
  </si>
  <si>
    <t>Schaar Budget, 15 cm, spitse punten</t>
  </si>
  <si>
    <t>Dossiermap Esselte blauw folio</t>
  </si>
  <si>
    <t>Nietjes 24/6</t>
  </si>
  <si>
    <t>Dun Engels karton 50 x 70 cm lichtgeel 140 grs.</t>
  </si>
  <si>
    <t>Tekenpotloden HB driekantig</t>
  </si>
  <si>
    <t>Lijmkwastje kunststof met haar</t>
  </si>
  <si>
    <t>Dun Engels karton 50 x 70 cm zwart 140 grs.</t>
  </si>
  <si>
    <t>Kleurpotloden | de Rolf groep  | 3,8 mm assorti in blik, 12 stuks</t>
  </si>
  <si>
    <t>Fineliner 0,3 mm Centropen rood</t>
  </si>
  <si>
    <t>Gum | de Rolf groep | 40 stuks</t>
  </si>
  <si>
    <t>Balpen groen</t>
  </si>
  <si>
    <t>Puntenslijper duo tonmodel</t>
  </si>
  <si>
    <t>Elastomap Esselte karton blauw</t>
  </si>
  <si>
    <t>Tabbladen 23-rings kunststof 5-delig</t>
  </si>
  <si>
    <t>Liniaal hout 30 cm met inleg</t>
  </si>
  <si>
    <t>Schaar allesknippertje lengte 12,5 cm</t>
  </si>
  <si>
    <t>Kleurpotloden | de Rolf groep  | driekantig  assorti, 12 stuks</t>
  </si>
  <si>
    <t>Dik engels karton 50 x 70 cm lichtgroen 290 grs.</t>
  </si>
  <si>
    <t>Textmarker STABILO BOSS Original geel</t>
  </si>
  <si>
    <t>Dun Engels karton 50 x 70 cm lichtblauw 140 grs.</t>
  </si>
  <si>
    <t>Dossiermap Esselte oranje folio</t>
  </si>
  <si>
    <t>Textmarker geel</t>
  </si>
  <si>
    <t>Permanente marker zwart, ronde punt 1-3 mm</t>
  </si>
  <si>
    <t>Viltstiften dik 10 stuks assorti puntdikte 4 mm</t>
  </si>
  <si>
    <t>Viltstiften 20 stuks assorti puntdikte 2 mm</t>
  </si>
  <si>
    <t>Dik engels karton 50 x 70 cm lichtgeel 290 grs.</t>
  </si>
  <si>
    <t>Viltstift 10 stuks assorti superpunt</t>
  </si>
  <si>
    <t>Vulpen triple RH penpunt F oranje clip</t>
  </si>
  <si>
    <t>Dun Engels karton 50 x 70 cm donkerrood 140 grs.</t>
  </si>
  <si>
    <t>Dun Engels karton 50 x 70 cm lichtgroen 140 grs.</t>
  </si>
  <si>
    <t>Dun Engels karton 50 x 70 cm lichtrood 140 grs.</t>
  </si>
  <si>
    <t>Dossiermap Esselte rood folio</t>
  </si>
  <si>
    <t>Waskrijt color 12 stuks ass.</t>
  </si>
  <si>
    <t>Fineliner 0,3 mm Centropen groen</t>
  </si>
  <si>
    <t>Paperclips 30 mm, 100 stuks</t>
  </si>
  <si>
    <t>Dik engels karton 50 x 70 cm donkerrood 290 grs.</t>
  </si>
  <si>
    <t>Dik engels karton 50 x 70 cm donkergroen 290 grs.</t>
  </si>
  <si>
    <t>Elastomap Esselte karton groen</t>
  </si>
  <si>
    <t>Vulpen Base Kid+ RH</t>
  </si>
  <si>
    <t>Vulpen Lamy ABC rood RH, vernieuwde grip</t>
  </si>
  <si>
    <t>Viltstiften BIC Kids Visa assorti, 12 stuks</t>
  </si>
  <si>
    <t>Dik engels karton 50 x 70 cm lichtrood 290 grs.</t>
  </si>
  <si>
    <t>Crepepapier geel 250 x 50 cm</t>
  </si>
  <si>
    <t>Crepepapier rood 250 x 50 cm</t>
  </si>
  <si>
    <t>Crepepapier lichtgroen, 250 x 50 cm</t>
  </si>
  <si>
    <t>Knutselkarton 29 x 42 cm 100 vel 10 kleuren ass. 360 grs.</t>
  </si>
  <si>
    <t>Kleurpotloden | de Rolf groep  | 3,8 mm roze</t>
  </si>
  <si>
    <t>Kleurpotloden, blik met 12 stuks ass.</t>
  </si>
  <si>
    <t>Dun Engels karton 50 x 70 cm donkerblauw 140 grs.</t>
  </si>
  <si>
    <t>Dun Engels karton 50 x 70 cm oranje 140 grs.</t>
  </si>
  <si>
    <t>Dik engels karton 50 x 70 cm donkerblauw 290 grs.</t>
  </si>
  <si>
    <t>Dik engels karton 50 x 70 cm oranje 290 grs.</t>
  </si>
  <si>
    <t>Dik engels karton 50 x 70 cm lichtblauw290 grs.</t>
  </si>
  <si>
    <t>Akteclips</t>
  </si>
  <si>
    <t>Plakband onzichtbaar 19 mm x 33 m</t>
  </si>
  <si>
    <t>Plakkaatverf | de Rolf groep | topcolor, wit 1000 ml</t>
  </si>
  <si>
    <t>Kleurpotloden | de Rolf groep  | 3,8 mm zwart</t>
  </si>
  <si>
    <t>Kleurpotloden | de Rolf groep  | 3,8 mm lichtblauw</t>
  </si>
  <si>
    <t>Hoedenstroken 7 x 70 cm 290 grs 10-kleuren 100 stroken</t>
  </si>
  <si>
    <t>Lijmkwastje hout met haar</t>
  </si>
  <si>
    <t>Kleurpotloden | de Rolf groep  | 3,8 mm oranje</t>
  </si>
  <si>
    <t>Ringbandvulling 23-rings 10 mm ruit</t>
  </si>
  <si>
    <t>Kleurpotloden | de Rolf groep  | 3,8 mm lichtgroen</t>
  </si>
  <si>
    <t>Kleurpotloden | de Rolf groep  | 3,8 mm donkerblauw</t>
  </si>
  <si>
    <t>Kleurpotloden | de Rolf groep  | 3,8 mm donkergroen</t>
  </si>
  <si>
    <t>Stoepkrijt | de Rolf groep | assorti, 6 stuks</t>
  </si>
  <si>
    <t>Kleurpotloden | de Rolf groep  | 3,8 mm donkerrood</t>
  </si>
  <si>
    <t>Ringbandvulling 23-rings commerciaal 100 vel</t>
  </si>
  <si>
    <t>Kleurpotloden | de Rolf groep  | 3,8 mm lichtgeel</t>
  </si>
  <si>
    <t>Dik engels karton 50 x 70 cm lichtbruin 290 grs.</t>
  </si>
  <si>
    <t>Plakkaatverf | de Rolf groep | topcolor, citroengeel 1000 ml</t>
  </si>
  <si>
    <t>Dik engels karton 50 x 70 cm paars 290 grs.</t>
  </si>
  <si>
    <t>Dik engels karton 50 x 70 cm zwart 290 grs.</t>
  </si>
  <si>
    <t>Dik engels karton 50 x 70 cm goudgeel 290 grs.</t>
  </si>
  <si>
    <t>Dik engels karton 50 x 70 cm zachtroze 290 grs.</t>
  </si>
  <si>
    <t>Dik engels karton 50 x 70 cm donkerbruin 290 grs.</t>
  </si>
  <si>
    <t>Crepepapier donkerblauw 250 x 50 cm</t>
  </si>
  <si>
    <t>Kleurpotloden | de Rolf groep  | 3,8 mm donkerpaars</t>
  </si>
  <si>
    <t>Rollerpen | de Rolf groep | grijsblauw/donkerblauw</t>
  </si>
  <si>
    <t>Crepepapier donkergroen 250 x 50 cm</t>
  </si>
  <si>
    <t>Plakstift Pritt 43 gr.</t>
  </si>
  <si>
    <t>Showtas 23-rings 100 stuks</t>
  </si>
  <si>
    <t>Kleurpotloden | de Rolf groep  | 3,8 mm donkerbruin</t>
  </si>
  <si>
    <t>Schaar Budget, 15 cm, ronde punten</t>
  </si>
  <si>
    <t>Schaar soft-grip links- en rechtshandig, 17 cm</t>
  </si>
  <si>
    <t>Viltstiften BIC Kids visacolor XL assorti, 12 stuks</t>
  </si>
  <si>
    <t>Tekenpotloden HB ongelakt</t>
  </si>
  <si>
    <t>Crepepapier lichtblauw, 250 x 50 cm</t>
  </si>
  <si>
    <t>Plastificeerhoes A4- 80 micron 100 stuks</t>
  </si>
  <si>
    <t>Puntenslijper metaal</t>
  </si>
  <si>
    <t>Dun Engels karton 50 x 70 cm paars 140 grs.</t>
  </si>
  <si>
    <t>Plakkaatverf | de Rolf groep | topcolor, zwart 1000 ml</t>
  </si>
  <si>
    <t>Prikvilt 15 x 20 cm</t>
  </si>
  <si>
    <t>Crepepapier wit 250 x 50 cm</t>
  </si>
  <si>
    <t>Plakkaatverf | de Rolf groep | topcolor, lichtblauw 1000 ml</t>
  </si>
  <si>
    <t>Snelhechtmap groen, 25 stuks</t>
  </si>
  <si>
    <t>Schriften 3000 serie comm. 4x7 mm, groen, 16,5 x 21 cm, 80 grs</t>
  </si>
  <si>
    <t>Crepepapier paars 250 x 50 cm</t>
  </si>
  <si>
    <t>Klei zelfhardend Creall DO&amp;DRY wit, 1 kg</t>
  </si>
  <si>
    <t>Textmarker groen</t>
  </si>
  <si>
    <t>Punaises, metaal</t>
  </si>
  <si>
    <t>Elastomap Esselte karton geel</t>
  </si>
  <si>
    <t>Handwriter 0,5 mm Centropen zwart</t>
  </si>
  <si>
    <t>Dossiermap Esselte groen folio</t>
  </si>
  <si>
    <t>Plakkaatverf | de Rolf groep | topcolor, oranje 1000 ml</t>
  </si>
  <si>
    <t>Vulpen triple LH penpunt F met clip</t>
  </si>
  <si>
    <t>Anti-knoeipot maxi</t>
  </si>
  <si>
    <t>Puntenslijper dubbel tonmodel swing zwart/grijs/transparant</t>
  </si>
  <si>
    <t>Plakkaatverf | de Rolf groep | topcolor, lichtgroen 1000 ml</t>
  </si>
  <si>
    <t>Lijm Tesa universeel 90 gr.</t>
  </si>
  <si>
    <t>Lyonse penseel plat, gelakte steel nr. 14</t>
  </si>
  <si>
    <t>Flacon glas met schroefdeksel inhoud 45 ml</t>
  </si>
  <si>
    <t>Whiteboard/wisbord magnetisch 22 x 28 cm, per stuk</t>
  </si>
  <si>
    <t>Whiteboardstiften | de Rolf groep | 5 mm blauw, 10 stuks</t>
  </si>
  <si>
    <t>Liniaal plastic 30 cm, 20 stuks</t>
  </si>
  <si>
    <t>Hobbylijm | de Rolf groep |  Top Koll met oplosmiddel, 250 ml</t>
  </si>
  <si>
    <t>Crepepapier oranje 250 x 50 cm</t>
  </si>
  <si>
    <t>Plakkaatverf | de Rolf groep | topcolor, lichtrood 1000 ml</t>
  </si>
  <si>
    <t>Lyonse penseel plat, gelakte steel nr. 12</t>
  </si>
  <si>
    <t>Lijmflacon fixal, leeg</t>
  </si>
  <si>
    <t>Crepepapier donkerroze 250 x 50 cm</t>
  </si>
  <si>
    <t>Lijmflacon puntkegel 150 ml, leeg</t>
  </si>
  <si>
    <t>Kleurpotloden | de Rolf groep  | driekantig geel</t>
  </si>
  <si>
    <t>Potloodbakje naturel</t>
  </si>
  <si>
    <t>Potlood STABILO EASYgraph S HB petrol RH 2,2 mm</t>
  </si>
  <si>
    <t>Whiteboardstiften | de Rolf groep | 5 mm assorti, 4 stuks</t>
  </si>
  <si>
    <t>Plakband 33m/15mm, 10 rol transp.</t>
  </si>
  <si>
    <t>Knutsellijm | de Rolf groep | Top Koll 100 ml, uitwasbaar</t>
  </si>
  <si>
    <t>Handwriter 0,5 mm Centropen rood</t>
  </si>
  <si>
    <t>Handwriter 0,5 mm Centropen groen</t>
  </si>
  <si>
    <t>Plakkaatverf | de Rolf groep | topcolor, paars 1000 ml</t>
  </si>
  <si>
    <t>Schildersschort voor kinderen vanaf 5 jaar, rood</t>
  </si>
  <si>
    <t>Waskrijt, 12 stuks ass.</t>
  </si>
  <si>
    <t>Kleurpotloden | de Rolf groep  | driekantig oranje</t>
  </si>
  <si>
    <t>Crepepapier lichtroze 250 x 50 cm</t>
  </si>
  <si>
    <t>Glutofix plakpoeder, 500 gr.</t>
  </si>
  <si>
    <t>Ringbandvulling 23-rings 5 mm ruit 100 vel</t>
  </si>
  <si>
    <t>Kleurpotloden | de Rolf groep  | driekantig blauw</t>
  </si>
  <si>
    <t>Potlood BIC Evolution ecolutions HB, per dozijn</t>
  </si>
  <si>
    <t>Schriften 24 lijnen, dieren in het wild, 16,5 x 21 cm, 80 gr</t>
  </si>
  <si>
    <t>Kleuterschaartje groen</t>
  </si>
  <si>
    <t>Whiteboardstiften | de Rolf groep | 5 mm zwart, 10 stuks</t>
  </si>
  <si>
    <t>Plakkaatverf | de Rolf groep | topcolor, donkergroen 1000 ml</t>
  </si>
  <si>
    <t>Plakkaatverf | de Rolf groep | topcolor, roze 1000 ml</t>
  </si>
  <si>
    <t>Tekenpotloden HB</t>
  </si>
  <si>
    <t>Plastificeerhoes A3- 80 micron 100 stuks</t>
  </si>
  <si>
    <t>Whiteboardstiften | de Rolf groep | 5 mm groen, 10 stuks</t>
  </si>
  <si>
    <t>Kleurpotloden | de Rolf groep  | driekantig lichtgroen</t>
  </si>
  <si>
    <t>Schriften 24 lijnen giraf FSC formaat 16,5 x 21 cm, 80 grs.</t>
  </si>
  <si>
    <t>Kleurpotloden | de Rolf groep  | driekantig donkerblauw</t>
  </si>
  <si>
    <t>Kleurpotloden | de Rolf groep  | driekantig paars</t>
  </si>
  <si>
    <t>Flipoverblok 100 x 65 cm blanco/ruit, per 2</t>
  </si>
  <si>
    <t>Geodriehoek transparant, 16 cm</t>
  </si>
  <si>
    <t>Vouwbladen  8 x  8 cm 60 grs 12-kleuren 480 vel</t>
  </si>
  <si>
    <t>Schaar Soft-Grip knutselschaar, 13 cm, ronde punt</t>
  </si>
  <si>
    <t>Wenskaart dubbel ecru, 5 stuks</t>
  </si>
  <si>
    <t>Crepepapier zilver 250 x 50 cm</t>
  </si>
  <si>
    <t>Plakkaatverf | de Rolf groep | topcolor, donkerblauw 1000 ml</t>
  </si>
  <si>
    <t>Blik leeg voor 12 potloden</t>
  </si>
  <si>
    <t>Kleurpotloden | de Rolf groep  | driekantig roze</t>
  </si>
  <si>
    <t>Viltschrijver groen, Edding 3000 1,5 - 3 mm</t>
  </si>
  <si>
    <t>Kleurpotloden | de Rolf groep  | driekantig wit</t>
  </si>
  <si>
    <t>Vlechtstroken 50 x 4 cm 140 grs 12-kleuren 240 stroken</t>
  </si>
  <si>
    <t>Schriften commerciaal 4×7,5 mm, dierenhuiden, 16,5 × 21 cm, 80 gr</t>
  </si>
  <si>
    <t>Snelhechtmap blauw, 25 stuks</t>
  </si>
  <si>
    <t>Archiefdoos Esselte eco folio 650 gram, 1 stuk</t>
  </si>
  <si>
    <t>Balpen Schneider Slider edge XB 1,4 mm blauw, 10 stuks</t>
  </si>
  <si>
    <t>Puntenslijper dubbelgaats</t>
  </si>
  <si>
    <t>Plakband 10m/19mm, 8 rol transp.</t>
  </si>
  <si>
    <t>Snelhechtmap rood, 25 stuks</t>
  </si>
  <si>
    <t>Fasteners metalen binder 50 stuks</t>
  </si>
  <si>
    <t>Crepepapier goud 250 x 50 cm</t>
  </si>
  <si>
    <t>Kleurpotloden | de Rolf groep  | driekantig donkergroen</t>
  </si>
  <si>
    <t>Plakfiguren ster klein, 200 stuks</t>
  </si>
  <si>
    <t>Oefenklei, 10 kg</t>
  </si>
  <si>
    <t>Hobbylijm | de Rolf groep | Top Koll met oplosmiddel, 1000 ml</t>
  </si>
  <si>
    <t>Correctielak 20 ml</t>
  </si>
  <si>
    <t>Schriften 6-4-6 plus vrl. regenboog FSC, formaat 16,5 x 21 cm, 80 grs.</t>
  </si>
  <si>
    <t>Plakkaatverf | de Rolf groep | topcolor, goud 1000 ml</t>
  </si>
  <si>
    <t>Kleurpotloden | de Rolf groep  | driekantig rood</t>
  </si>
  <si>
    <t>Dun Engels karton 50 x 70 cm lichtbruin 140 grs.</t>
  </si>
  <si>
    <t>Dun Engels karton 50 x 70 cm donkerbruin 140 grs.</t>
  </si>
  <si>
    <t>Dun Engels karton 50 x 70 cm zachtroze 140 grs.</t>
  </si>
  <si>
    <t>Dun Engels karton 50 x 70 cm lila 140 grs.</t>
  </si>
  <si>
    <t xml:space="preserve">Overal waar een merk staat benoemd kan ook worden gelezen 'of gelijkwaardig'. </t>
  </si>
  <si>
    <t xml:space="preserve">Totaal </t>
  </si>
  <si>
    <r>
      <rPr>
        <b/>
        <i/>
        <sz val="11"/>
        <color theme="1"/>
        <rFont val="Calibri"/>
        <family val="2"/>
        <scheme val="minor"/>
      </rPr>
      <t>Let op:</t>
    </r>
    <r>
      <rPr>
        <i/>
        <sz val="11"/>
        <color theme="1"/>
        <rFont val="Calibri"/>
        <family val="2"/>
        <scheme val="minor"/>
      </rPr>
      <t xml:space="preserve"> er zijn twee tabbladen die inschrijver dient in te vullen.</t>
    </r>
  </si>
  <si>
    <t>Kortingspercentage op door uitgever gepubliceerde adviesprijs, minimaal 14%, maximaal 20%</t>
  </si>
  <si>
    <t>Kortingspercentage op door uitgever  gepubliceerde adviesprijs, minimaal 10%, maximaal 20%</t>
  </si>
  <si>
    <t>Productomschrijving</t>
  </si>
  <si>
    <t>Netto prijs per stuk inclusief btw</t>
  </si>
  <si>
    <t xml:space="preserve">Inschrijver vult alle gele cellen in. </t>
  </si>
  <si>
    <t>Er kunnen geen rechten worden ontleend aan de aantallen producten in de nettolijst.</t>
  </si>
  <si>
    <t xml:space="preserve">Kortingspercentage </t>
  </si>
  <si>
    <t>Bruto prijs per stuk inclusief btw</t>
  </si>
  <si>
    <t xml:space="preserve">Leerpakketten </t>
  </si>
  <si>
    <t xml:space="preserve">Gemiddelde kortingspercentage </t>
  </si>
  <si>
    <t>Kortingspercentage minimaal 0%, maximaal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</si>
</sst>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44" fontId="0" fillId="0" borderId="0" xfId="1" applyFont="1"/>
    <xf numFmtId="44" fontId="2" fillId="0" borderId="1" xfId="1" applyFont="1" applyBorder="1"/>
    <xf numFmtId="14" fontId="0" fillId="0" borderId="0" xfId="0" applyNumberFormat="1" applyAlignment="1">
      <alignment horizontal="left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2" fillId="0" borderId="1" xfId="0" applyFont="1" applyBorder="1"/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164" fontId="0" fillId="0" borderId="1" xfId="0" applyNumberFormat="1" applyBorder="1" applyAlignment="1">
      <alignment horizontal="left" vertical="top"/>
    </xf>
    <xf numFmtId="164" fontId="0" fillId="3" borderId="0" xfId="0" applyNumberFormat="1" applyFill="1" applyAlignment="1">
      <alignment horizontal="left" vertical="top"/>
    </xf>
    <xf numFmtId="0" fontId="2" fillId="0" borderId="1" xfId="0" applyFont="1" applyBorder="1" applyAlignment="1">
      <alignment wrapText="1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0" fontId="0" fillId="2" borderId="1" xfId="1" applyNumberFormat="1" applyFont="1" applyFill="1" applyBorder="1" applyAlignment="1" applyProtection="1">
      <alignment horizontal="left" vertical="top"/>
      <protection locked="0"/>
    </xf>
    <xf numFmtId="10" fontId="0" fillId="2" borderId="3" xfId="1" applyNumberFormat="1" applyFont="1" applyFill="1" applyBorder="1" applyAlignment="1" applyProtection="1">
      <alignment horizontal="left" vertical="top"/>
      <protection locked="0"/>
    </xf>
    <xf numFmtId="164" fontId="0" fillId="0" borderId="1" xfId="0" applyNumberFormat="1" applyFill="1" applyBorder="1" applyAlignment="1" applyProtection="1">
      <alignment horizontal="left" vertical="top"/>
      <protection locked="0"/>
    </xf>
    <xf numFmtId="10" fontId="0" fillId="2" borderId="1" xfId="0" applyNumberFormat="1" applyFill="1" applyBorder="1" applyAlignment="1" applyProtection="1">
      <alignment horizontal="left" vertical="top"/>
      <protection locked="0"/>
    </xf>
    <xf numFmtId="44" fontId="0" fillId="2" borderId="1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wrapText="1"/>
    </xf>
    <xf numFmtId="10" fontId="0" fillId="2" borderId="1" xfId="1" applyNumberFormat="1" applyFont="1" applyFill="1" applyBorder="1" applyProtection="1">
      <protection locked="0"/>
    </xf>
    <xf numFmtId="10" fontId="0" fillId="0" borderId="1" xfId="0" applyNumberForma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IM/Gedeelde%20documenten/01.%20klanten/Triade/Leermiddelen/4.%20Strategie/Triade%20Leermiddelen%20nettolijst%202022-10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</sheetNames>
    <sheetDataSet>
      <sheetData sheetId="0">
        <row r="2">
          <cell r="A2" t="str">
            <v>1214397</v>
          </cell>
        </row>
        <row r="3">
          <cell r="A3" t="str">
            <v>8500535</v>
          </cell>
        </row>
        <row r="4">
          <cell r="A4" t="str">
            <v>1059277</v>
          </cell>
        </row>
        <row r="5">
          <cell r="A5" t="str">
            <v>1214396</v>
          </cell>
        </row>
        <row r="6">
          <cell r="A6" t="str">
            <v>1214421</v>
          </cell>
        </row>
        <row r="7">
          <cell r="A7" t="str">
            <v>1055675</v>
          </cell>
        </row>
        <row r="8">
          <cell r="A8" t="str">
            <v>8014280</v>
          </cell>
        </row>
        <row r="9">
          <cell r="A9" t="str">
            <v>8500569</v>
          </cell>
        </row>
        <row r="10">
          <cell r="A10" t="str">
            <v>8500542</v>
          </cell>
        </row>
        <row r="11">
          <cell r="A11" t="str">
            <v>8417157</v>
          </cell>
        </row>
        <row r="12">
          <cell r="A12" t="str">
            <v>8500568</v>
          </cell>
        </row>
        <row r="13">
          <cell r="A13" t="str">
            <v>1125767</v>
          </cell>
        </row>
        <row r="14">
          <cell r="A14" t="str">
            <v>1055697</v>
          </cell>
        </row>
        <row r="15">
          <cell r="A15" t="str">
            <v>8416947</v>
          </cell>
        </row>
        <row r="16">
          <cell r="A16" t="str">
            <v>1274681</v>
          </cell>
        </row>
        <row r="17">
          <cell r="A17" t="str">
            <v>1135073</v>
          </cell>
        </row>
        <row r="18">
          <cell r="A18" t="str">
            <v>1274746</v>
          </cell>
        </row>
        <row r="19">
          <cell r="A19" t="str">
            <v>8414917</v>
          </cell>
        </row>
        <row r="20">
          <cell r="A20" t="str">
            <v>8074670</v>
          </cell>
        </row>
        <row r="21">
          <cell r="A21" t="str">
            <v>1135062</v>
          </cell>
        </row>
        <row r="22">
          <cell r="A22" t="str">
            <v>1056432</v>
          </cell>
        </row>
        <row r="23">
          <cell r="A23" t="str">
            <v>1224478</v>
          </cell>
        </row>
        <row r="24">
          <cell r="A24" t="str">
            <v>1135069</v>
          </cell>
        </row>
        <row r="25">
          <cell r="A25" t="str">
            <v>1055696</v>
          </cell>
        </row>
        <row r="26">
          <cell r="A26" t="str">
            <v>8500570</v>
          </cell>
        </row>
        <row r="27">
          <cell r="A27" t="str">
            <v>1063020</v>
          </cell>
        </row>
        <row r="28">
          <cell r="A28" t="str">
            <v>8500544</v>
          </cell>
        </row>
        <row r="29">
          <cell r="A29" t="str">
            <v>1064653</v>
          </cell>
        </row>
        <row r="30">
          <cell r="A30" t="str">
            <v>8417350</v>
          </cell>
        </row>
        <row r="31">
          <cell r="A31" t="str">
            <v>8417160</v>
          </cell>
        </row>
        <row r="32">
          <cell r="A32" t="str">
            <v>1064812</v>
          </cell>
        </row>
        <row r="33">
          <cell r="A33" t="str">
            <v>1277200</v>
          </cell>
        </row>
        <row r="34">
          <cell r="A34" t="str">
            <v>1056052</v>
          </cell>
        </row>
        <row r="35">
          <cell r="A35" t="str">
            <v>1135078</v>
          </cell>
        </row>
        <row r="36">
          <cell r="A36" t="str">
            <v>1059171</v>
          </cell>
        </row>
        <row r="37">
          <cell r="A37" t="str">
            <v>1135072</v>
          </cell>
        </row>
        <row r="38">
          <cell r="A38" t="str">
            <v>8414924</v>
          </cell>
        </row>
        <row r="39">
          <cell r="A39" t="str">
            <v>1059199</v>
          </cell>
        </row>
        <row r="40">
          <cell r="A40" t="str">
            <v>1059292</v>
          </cell>
        </row>
        <row r="41">
          <cell r="A41" t="str">
            <v>1059265</v>
          </cell>
        </row>
        <row r="42">
          <cell r="A42" t="str">
            <v>1053600</v>
          </cell>
        </row>
        <row r="43">
          <cell r="A43" t="str">
            <v>1135076</v>
          </cell>
        </row>
        <row r="44">
          <cell r="A44" t="str">
            <v>1053601</v>
          </cell>
        </row>
        <row r="45">
          <cell r="A45" t="str">
            <v>8508023</v>
          </cell>
        </row>
        <row r="46">
          <cell r="A46" t="str">
            <v>1135063</v>
          </cell>
        </row>
        <row r="47">
          <cell r="A47" t="str">
            <v>1135064</v>
          </cell>
        </row>
        <row r="48">
          <cell r="A48" t="str">
            <v>1135530</v>
          </cell>
        </row>
        <row r="49">
          <cell r="A49" t="str">
            <v>8414903</v>
          </cell>
        </row>
        <row r="50">
          <cell r="A50" t="str">
            <v>1054871</v>
          </cell>
        </row>
        <row r="51">
          <cell r="A51" t="str">
            <v>8500571</v>
          </cell>
        </row>
        <row r="52">
          <cell r="A52" t="str">
            <v>8044671</v>
          </cell>
        </row>
        <row r="53">
          <cell r="A53" t="str">
            <v>1135075</v>
          </cell>
        </row>
        <row r="54">
          <cell r="A54" t="str">
            <v>1135538</v>
          </cell>
        </row>
        <row r="55">
          <cell r="A55" t="str">
            <v>8417352</v>
          </cell>
        </row>
        <row r="56">
          <cell r="A56" t="str">
            <v>1058385</v>
          </cell>
        </row>
        <row r="57">
          <cell r="A57" t="str">
            <v>8508379</v>
          </cell>
        </row>
        <row r="58">
          <cell r="A58" t="str">
            <v>1059271</v>
          </cell>
        </row>
        <row r="59">
          <cell r="A59" t="str">
            <v>1135539</v>
          </cell>
        </row>
        <row r="60">
          <cell r="A60" t="str">
            <v>1122216</v>
          </cell>
        </row>
        <row r="61">
          <cell r="A61" t="str">
            <v>1122209</v>
          </cell>
        </row>
        <row r="62">
          <cell r="A62" t="str">
            <v>1125117</v>
          </cell>
        </row>
        <row r="63">
          <cell r="A63" t="str">
            <v>1134220</v>
          </cell>
        </row>
        <row r="64">
          <cell r="A64" t="str">
            <v>1055695</v>
          </cell>
        </row>
        <row r="65">
          <cell r="A65" t="str">
            <v>1054890</v>
          </cell>
        </row>
        <row r="66">
          <cell r="A66" t="str">
            <v>1135065</v>
          </cell>
        </row>
        <row r="67">
          <cell r="A67" t="str">
            <v>1135066</v>
          </cell>
        </row>
        <row r="68">
          <cell r="A68" t="str">
            <v>1135077</v>
          </cell>
        </row>
        <row r="69">
          <cell r="A69" t="str">
            <v>1135079</v>
          </cell>
        </row>
        <row r="70">
          <cell r="A70" t="str">
            <v>1135086</v>
          </cell>
        </row>
        <row r="71">
          <cell r="A71" t="str">
            <v>8045512</v>
          </cell>
        </row>
        <row r="72">
          <cell r="A72" t="str">
            <v>1215950</v>
          </cell>
        </row>
        <row r="73">
          <cell r="A73" t="str">
            <v>1015761</v>
          </cell>
        </row>
        <row r="74">
          <cell r="A74" t="str">
            <v>1055676</v>
          </cell>
        </row>
        <row r="75">
          <cell r="A75" t="str">
            <v>1055682</v>
          </cell>
        </row>
        <row r="76">
          <cell r="A76" t="str">
            <v>1149684</v>
          </cell>
        </row>
        <row r="77">
          <cell r="A77" t="str">
            <v>1224480</v>
          </cell>
        </row>
        <row r="78">
          <cell r="A78" t="str">
            <v>1055690</v>
          </cell>
        </row>
        <row r="79">
          <cell r="A79" t="str">
            <v>8416961</v>
          </cell>
        </row>
        <row r="80">
          <cell r="A80" t="str">
            <v>1055688</v>
          </cell>
        </row>
        <row r="81">
          <cell r="A81" t="str">
            <v>1055681</v>
          </cell>
        </row>
        <row r="82">
          <cell r="A82" t="str">
            <v>1055687</v>
          </cell>
        </row>
        <row r="83">
          <cell r="A83" t="str">
            <v>1054870</v>
          </cell>
        </row>
        <row r="84">
          <cell r="A84" t="str">
            <v>1055683</v>
          </cell>
        </row>
        <row r="85">
          <cell r="A85" t="str">
            <v>8416968</v>
          </cell>
        </row>
        <row r="86">
          <cell r="A86" t="str">
            <v>1055686</v>
          </cell>
        </row>
        <row r="87">
          <cell r="A87" t="str">
            <v>1135081</v>
          </cell>
        </row>
        <row r="88">
          <cell r="A88" t="str">
            <v>1015760</v>
          </cell>
        </row>
        <row r="89">
          <cell r="A89" t="str">
            <v>1135080</v>
          </cell>
        </row>
        <row r="90">
          <cell r="A90" t="str">
            <v>1135082</v>
          </cell>
        </row>
        <row r="91">
          <cell r="A91" t="str">
            <v>1135099</v>
          </cell>
        </row>
        <row r="92">
          <cell r="A92" t="str">
            <v>1135536</v>
          </cell>
        </row>
        <row r="93">
          <cell r="A93" t="str">
            <v>1135537</v>
          </cell>
        </row>
        <row r="94">
          <cell r="A94" t="str">
            <v>1122251</v>
          </cell>
        </row>
        <row r="95">
          <cell r="A95" t="str">
            <v>1055693</v>
          </cell>
        </row>
        <row r="96">
          <cell r="A96" t="str">
            <v>8508516</v>
          </cell>
        </row>
        <row r="97">
          <cell r="A97" t="str">
            <v>1122237</v>
          </cell>
        </row>
        <row r="98">
          <cell r="A98" t="str">
            <v>1214442</v>
          </cell>
        </row>
        <row r="99">
          <cell r="A99" t="str">
            <v>8417172</v>
          </cell>
        </row>
        <row r="100">
          <cell r="A100" t="str">
            <v>1055678</v>
          </cell>
        </row>
        <row r="101">
          <cell r="A101" t="str">
            <v>1274747</v>
          </cell>
        </row>
        <row r="102">
          <cell r="A102" t="str">
            <v>1278078</v>
          </cell>
        </row>
        <row r="103">
          <cell r="A103" t="str">
            <v>1054866</v>
          </cell>
        </row>
        <row r="104">
          <cell r="A104" t="str">
            <v>1056356</v>
          </cell>
        </row>
        <row r="105">
          <cell r="A105" t="str">
            <v>1125116</v>
          </cell>
        </row>
        <row r="106">
          <cell r="A106" t="str">
            <v>8091536</v>
          </cell>
        </row>
        <row r="107">
          <cell r="A107" t="str">
            <v>1065950</v>
          </cell>
        </row>
        <row r="108">
          <cell r="A108" t="str">
            <v>1135067</v>
          </cell>
        </row>
        <row r="109">
          <cell r="A109" t="str">
            <v>1015770</v>
          </cell>
        </row>
        <row r="110">
          <cell r="A110" t="str">
            <v>1124644</v>
          </cell>
        </row>
        <row r="111">
          <cell r="A111" t="str">
            <v>1122244</v>
          </cell>
        </row>
        <row r="112">
          <cell r="A112" t="str">
            <v>1015765</v>
          </cell>
        </row>
        <row r="113">
          <cell r="A113" t="str">
            <v>8417341</v>
          </cell>
        </row>
        <row r="114">
          <cell r="A114" t="str">
            <v>8201109</v>
          </cell>
        </row>
        <row r="115">
          <cell r="A115" t="str">
            <v>1122223</v>
          </cell>
        </row>
        <row r="116">
          <cell r="A116" t="str">
            <v>1244754</v>
          </cell>
        </row>
        <row r="117">
          <cell r="A117" t="str">
            <v>1059195</v>
          </cell>
        </row>
        <row r="118">
          <cell r="A118" t="str">
            <v>8044660</v>
          </cell>
        </row>
        <row r="119">
          <cell r="A119" t="str">
            <v>8417351</v>
          </cell>
        </row>
        <row r="120">
          <cell r="A120" t="str">
            <v>8500573</v>
          </cell>
        </row>
        <row r="121">
          <cell r="A121" t="str">
            <v>8414931</v>
          </cell>
        </row>
        <row r="122">
          <cell r="A122" t="str">
            <v>1015769</v>
          </cell>
        </row>
        <row r="123">
          <cell r="A123" t="str">
            <v>8508024</v>
          </cell>
        </row>
        <row r="124">
          <cell r="A124" t="str">
            <v>1044609</v>
          </cell>
        </row>
        <row r="125">
          <cell r="A125" t="str">
            <v>1061060</v>
          </cell>
        </row>
        <row r="126">
          <cell r="A126" t="str">
            <v>1015767</v>
          </cell>
        </row>
        <row r="127">
          <cell r="A127" t="str">
            <v>1214399</v>
          </cell>
        </row>
        <row r="128">
          <cell r="A128" t="str">
            <v>1044631</v>
          </cell>
        </row>
        <row r="129">
          <cell r="A129" t="str">
            <v>1224469</v>
          </cell>
        </row>
        <row r="130">
          <cell r="A130" t="str">
            <v>8035684</v>
          </cell>
        </row>
        <row r="131">
          <cell r="A131" t="str">
            <v>8500993</v>
          </cell>
        </row>
        <row r="132">
          <cell r="A132" t="str">
            <v>1064835</v>
          </cell>
        </row>
        <row r="133">
          <cell r="A133" t="str">
            <v>1214422</v>
          </cell>
        </row>
        <row r="134">
          <cell r="A134" t="str">
            <v>1122202</v>
          </cell>
        </row>
        <row r="135">
          <cell r="A135" t="str">
            <v>1015763</v>
          </cell>
        </row>
        <row r="136">
          <cell r="A136" t="str">
            <v>1044630</v>
          </cell>
        </row>
        <row r="137">
          <cell r="A137" t="str">
            <v>1224462</v>
          </cell>
        </row>
        <row r="138">
          <cell r="A138" t="str">
            <v>1125157</v>
          </cell>
        </row>
        <row r="139">
          <cell r="A139" t="str">
            <v>1044299</v>
          </cell>
        </row>
        <row r="140">
          <cell r="A140" t="str">
            <v>1056057</v>
          </cell>
        </row>
        <row r="141">
          <cell r="A141" t="str">
            <v>1064783</v>
          </cell>
        </row>
        <row r="142">
          <cell r="A142" t="str">
            <v>1052913</v>
          </cell>
        </row>
        <row r="143">
          <cell r="A143" t="str">
            <v>8500994</v>
          </cell>
        </row>
        <row r="144">
          <cell r="A144" t="str">
            <v>1214677</v>
          </cell>
        </row>
        <row r="145">
          <cell r="A145" t="str">
            <v>1214886</v>
          </cell>
        </row>
        <row r="146">
          <cell r="A146" t="str">
            <v>8500574</v>
          </cell>
        </row>
        <row r="147">
          <cell r="A147" t="str">
            <v>8500575</v>
          </cell>
        </row>
        <row r="148">
          <cell r="A148" t="str">
            <v>1015771</v>
          </cell>
        </row>
        <row r="149">
          <cell r="A149" t="str">
            <v>1045748</v>
          </cell>
        </row>
        <row r="150">
          <cell r="A150" t="str">
            <v>1054896</v>
          </cell>
        </row>
        <row r="151">
          <cell r="A151" t="str">
            <v>1056055</v>
          </cell>
        </row>
        <row r="152">
          <cell r="A152" t="str">
            <v>1122258</v>
          </cell>
        </row>
        <row r="153">
          <cell r="A153" t="str">
            <v>1214889</v>
          </cell>
        </row>
        <row r="154">
          <cell r="A154" t="str">
            <v>8416954</v>
          </cell>
        </row>
        <row r="155">
          <cell r="A155" t="str">
            <v>1056063</v>
          </cell>
        </row>
        <row r="156">
          <cell r="A156" t="str">
            <v>1053331</v>
          </cell>
        </row>
        <row r="157">
          <cell r="A157" t="str">
            <v>8200028</v>
          </cell>
        </row>
        <row r="158">
          <cell r="A158" t="str">
            <v>1274737</v>
          </cell>
        </row>
        <row r="159">
          <cell r="A159" t="str">
            <v>8500990</v>
          </cell>
        </row>
        <row r="160">
          <cell r="A160" t="str">
            <v>1015766</v>
          </cell>
        </row>
        <row r="161">
          <cell r="A161" t="str">
            <v>1015774</v>
          </cell>
        </row>
        <row r="162">
          <cell r="A162" t="str">
            <v>1054969</v>
          </cell>
        </row>
        <row r="163">
          <cell r="A163" t="str">
            <v>8091550</v>
          </cell>
        </row>
        <row r="164">
          <cell r="A164" t="str">
            <v>8500992</v>
          </cell>
        </row>
        <row r="165">
          <cell r="A165" t="str">
            <v>1056069</v>
          </cell>
        </row>
        <row r="166">
          <cell r="A166" t="str">
            <v>8201242</v>
          </cell>
        </row>
        <row r="167">
          <cell r="A167" t="str">
            <v>1056065</v>
          </cell>
        </row>
        <row r="168">
          <cell r="A168" t="str">
            <v>1056067</v>
          </cell>
        </row>
        <row r="169">
          <cell r="A169" t="str">
            <v>8012854</v>
          </cell>
        </row>
        <row r="170">
          <cell r="A170" t="str">
            <v>1063424</v>
          </cell>
        </row>
        <row r="171">
          <cell r="A171" t="str">
            <v>1145001</v>
          </cell>
        </row>
        <row r="172">
          <cell r="A172" t="str">
            <v>1274741</v>
          </cell>
        </row>
        <row r="173">
          <cell r="A173" t="str">
            <v>1314275</v>
          </cell>
        </row>
        <row r="174">
          <cell r="A174" t="str">
            <v>1125153</v>
          </cell>
        </row>
        <row r="175">
          <cell r="A175" t="str">
            <v>1015764</v>
          </cell>
        </row>
        <row r="176">
          <cell r="A176" t="str">
            <v>1056032</v>
          </cell>
        </row>
        <row r="177">
          <cell r="A177" t="str">
            <v>1056050</v>
          </cell>
        </row>
        <row r="178">
          <cell r="A178" t="str">
            <v>1059308</v>
          </cell>
        </row>
        <row r="179">
          <cell r="A179" t="str">
            <v>1056051</v>
          </cell>
        </row>
        <row r="180">
          <cell r="A180" t="str">
            <v>1145038</v>
          </cell>
        </row>
        <row r="181">
          <cell r="A181" t="str">
            <v>8200032</v>
          </cell>
        </row>
        <row r="182">
          <cell r="A182" t="str">
            <v>8417339</v>
          </cell>
        </row>
        <row r="183">
          <cell r="A183" t="str">
            <v>8010208</v>
          </cell>
        </row>
        <row r="184">
          <cell r="A184" t="str">
            <v>8500972</v>
          </cell>
        </row>
        <row r="185">
          <cell r="A185" t="str">
            <v>1063547</v>
          </cell>
        </row>
        <row r="186">
          <cell r="A186" t="str">
            <v>1215813</v>
          </cell>
        </row>
        <row r="187">
          <cell r="A187" t="str">
            <v>8417333</v>
          </cell>
        </row>
        <row r="188">
          <cell r="A188" t="str">
            <v>8427353</v>
          </cell>
        </row>
        <row r="189">
          <cell r="A189" t="str">
            <v>1125154</v>
          </cell>
        </row>
        <row r="190">
          <cell r="A190" t="str">
            <v>1056071</v>
          </cell>
        </row>
        <row r="191">
          <cell r="A191" t="str">
            <v>1155241</v>
          </cell>
        </row>
        <row r="192">
          <cell r="A192" t="str">
            <v>1244903</v>
          </cell>
        </row>
        <row r="193">
          <cell r="A193" t="str">
            <v>1214423</v>
          </cell>
        </row>
        <row r="194">
          <cell r="A194" t="str">
            <v>8047570</v>
          </cell>
        </row>
        <row r="195">
          <cell r="A195" t="str">
            <v>8201529</v>
          </cell>
        </row>
        <row r="196">
          <cell r="A196" t="str">
            <v>1015787</v>
          </cell>
        </row>
        <row r="197">
          <cell r="A197" t="str">
            <v>1056059</v>
          </cell>
        </row>
        <row r="198">
          <cell r="A198" t="str">
            <v>1135068</v>
          </cell>
        </row>
        <row r="199">
          <cell r="A199" t="str">
            <v>1135532</v>
          </cell>
        </row>
        <row r="200">
          <cell r="A200" t="str">
            <v>1135533</v>
          </cell>
        </row>
        <row r="201">
          <cell r="A201" t="str">
            <v>1135534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zoomScaleNormal="100" workbookViewId="0">
      <selection activeCell="G6" sqref="G6"/>
    </sheetView>
  </sheetViews>
  <sheetFormatPr defaultRowHeight="14.4" x14ac:dyDescent="0.3"/>
  <cols>
    <col min="1" max="1" width="35.6640625" customWidth="1"/>
    <col min="2" max="2" width="27.5546875" customWidth="1"/>
    <col min="3" max="3" width="27.44140625" style="2" bestFit="1" customWidth="1"/>
    <col min="4" max="4" width="17.5546875" style="2" customWidth="1"/>
  </cols>
  <sheetData>
    <row r="1" spans="1:3" x14ac:dyDescent="0.3">
      <c r="A1" s="5" t="s">
        <v>4</v>
      </c>
    </row>
    <row r="2" spans="1:3" x14ac:dyDescent="0.3">
      <c r="A2" s="6" t="s">
        <v>5</v>
      </c>
    </row>
    <row r="3" spans="1:3" x14ac:dyDescent="0.3">
      <c r="A3" t="s">
        <v>0</v>
      </c>
    </row>
    <row r="4" spans="1:3" x14ac:dyDescent="0.3">
      <c r="A4" s="4">
        <v>44894</v>
      </c>
    </row>
    <row r="6" spans="1:3" x14ac:dyDescent="0.3">
      <c r="A6" t="s">
        <v>3</v>
      </c>
      <c r="B6" s="18"/>
    </row>
    <row r="8" spans="1:3" x14ac:dyDescent="0.3">
      <c r="A8" s="1" t="s">
        <v>221</v>
      </c>
    </row>
    <row r="9" spans="1:3" x14ac:dyDescent="0.3">
      <c r="A9" s="1" t="s">
        <v>222</v>
      </c>
    </row>
    <row r="10" spans="1:3" x14ac:dyDescent="0.3">
      <c r="A10" s="1" t="s">
        <v>216</v>
      </c>
    </row>
    <row r="12" spans="1:3" x14ac:dyDescent="0.3">
      <c r="A12" s="1" t="s">
        <v>6</v>
      </c>
    </row>
    <row r="14" spans="1:3" x14ac:dyDescent="0.3">
      <c r="A14" s="8" t="s">
        <v>7</v>
      </c>
      <c r="B14" s="8" t="s">
        <v>10</v>
      </c>
      <c r="C14" s="3" t="s">
        <v>11</v>
      </c>
    </row>
    <row r="15" spans="1:3" ht="57.6" x14ac:dyDescent="0.3">
      <c r="A15" s="9" t="s">
        <v>8</v>
      </c>
      <c r="B15" s="10" t="s">
        <v>217</v>
      </c>
      <c r="C15" s="20"/>
    </row>
    <row r="16" spans="1:3" ht="57.6" x14ac:dyDescent="0.3">
      <c r="A16" s="12" t="s">
        <v>9</v>
      </c>
      <c r="B16" s="13" t="s">
        <v>218</v>
      </c>
      <c r="C16" s="21"/>
    </row>
    <row r="17" spans="1:3" ht="28.8" x14ac:dyDescent="0.3">
      <c r="A17" s="9" t="s">
        <v>225</v>
      </c>
      <c r="B17" s="25" t="s">
        <v>227</v>
      </c>
      <c r="C17" s="26"/>
    </row>
  </sheetData>
  <sheetProtection algorithmName="SHA-512" hashValue="4Rg8lEJVZggntpHoLh2ss2wVujiuV4rqecNaH1nGVqoAhKZPf866wzZEKaWKlqtRcAZQu2eJfhOPHUoVXE71RA==" saltValue="XMGkwFVmSgs0MnN/aLB4mg==" spinCount="100000" sheet="1" objects="1" scenarios="1"/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A0BB4-2E0F-41DB-B4B8-693BB3B1B005}">
  <dimension ref="A1:I210"/>
  <sheetViews>
    <sheetView workbookViewId="0">
      <selection activeCell="B3" sqref="B3"/>
    </sheetView>
  </sheetViews>
  <sheetFormatPr defaultRowHeight="14.4" x14ac:dyDescent="0.3"/>
  <cols>
    <col min="1" max="1" width="16.109375" bestFit="1" customWidth="1"/>
    <col min="2" max="2" width="60.33203125" bestFit="1" customWidth="1"/>
    <col min="4" max="4" width="48.88671875" customWidth="1"/>
    <col min="5" max="5" width="26.5546875" customWidth="1"/>
    <col min="6" max="6" width="29.44140625" bestFit="1" customWidth="1"/>
    <col min="7" max="7" width="26.5546875" customWidth="1"/>
    <col min="8" max="8" width="19.33203125" customWidth="1"/>
    <col min="9" max="9" width="21.33203125" customWidth="1"/>
  </cols>
  <sheetData>
    <row r="1" spans="1:9" x14ac:dyDescent="0.3">
      <c r="A1" s="5" t="s">
        <v>4</v>
      </c>
    </row>
    <row r="2" spans="1:9" x14ac:dyDescent="0.3">
      <c r="A2" s="6" t="s">
        <v>5</v>
      </c>
    </row>
    <row r="3" spans="1:9" x14ac:dyDescent="0.3">
      <c r="A3" t="s">
        <v>0</v>
      </c>
    </row>
    <row r="4" spans="1:9" x14ac:dyDescent="0.3">
      <c r="A4" s="4">
        <v>44894</v>
      </c>
    </row>
    <row r="5" spans="1:9" x14ac:dyDescent="0.3">
      <c r="D5" s="8" t="s">
        <v>226</v>
      </c>
      <c r="E5" s="27" t="e">
        <f>AVERAGE(G9:G208)</f>
        <v>#DIV/0!</v>
      </c>
    </row>
    <row r="6" spans="1:9" x14ac:dyDescent="0.3">
      <c r="A6" s="1" t="s">
        <v>214</v>
      </c>
    </row>
    <row r="8" spans="1:9" ht="28.8" x14ac:dyDescent="0.3">
      <c r="A8" s="8" t="s">
        <v>12</v>
      </c>
      <c r="B8" s="8" t="s">
        <v>1</v>
      </c>
      <c r="C8" s="8" t="s">
        <v>13</v>
      </c>
      <c r="D8" s="8" t="s">
        <v>219</v>
      </c>
      <c r="E8" s="8" t="s">
        <v>12</v>
      </c>
      <c r="F8" s="8" t="s">
        <v>224</v>
      </c>
      <c r="G8" s="8" t="s">
        <v>223</v>
      </c>
      <c r="H8" s="16" t="s">
        <v>220</v>
      </c>
      <c r="I8" s="8" t="s">
        <v>2</v>
      </c>
    </row>
    <row r="9" spans="1:9" x14ac:dyDescent="0.3">
      <c r="A9" s="11" t="str">
        <f>[1]Blad1!A2</f>
        <v>1214397</v>
      </c>
      <c r="B9" s="9" t="s">
        <v>14</v>
      </c>
      <c r="C9" s="9">
        <v>3394</v>
      </c>
      <c r="D9" s="17"/>
      <c r="E9" s="17"/>
      <c r="F9" s="24"/>
      <c r="G9" s="23"/>
      <c r="H9" s="22">
        <f>F9-(F9*G9)</f>
        <v>0</v>
      </c>
      <c r="I9" s="14">
        <f>C9*H9</f>
        <v>0</v>
      </c>
    </row>
    <row r="10" spans="1:9" x14ac:dyDescent="0.3">
      <c r="A10" s="11" t="str">
        <f>[1]Blad1!A3</f>
        <v>8500535</v>
      </c>
      <c r="B10" s="9" t="s">
        <v>15</v>
      </c>
      <c r="C10" s="9">
        <v>3191</v>
      </c>
      <c r="D10" s="17"/>
      <c r="E10" s="17"/>
      <c r="F10" s="24"/>
      <c r="G10" s="23"/>
      <c r="H10" s="22">
        <f t="shared" ref="H10:H73" si="0">F10-(F10*G10)</f>
        <v>0</v>
      </c>
      <c r="I10" s="14">
        <f t="shared" ref="I10:I73" si="1">C10*H10</f>
        <v>0</v>
      </c>
    </row>
    <row r="11" spans="1:9" x14ac:dyDescent="0.3">
      <c r="A11" s="11" t="str">
        <f>[1]Blad1!A4</f>
        <v>1059277</v>
      </c>
      <c r="B11" s="9" t="s">
        <v>16</v>
      </c>
      <c r="C11" s="9">
        <v>3160</v>
      </c>
      <c r="D11" s="17"/>
      <c r="E11" s="17"/>
      <c r="F11" s="24"/>
      <c r="G11" s="23"/>
      <c r="H11" s="22">
        <f t="shared" si="0"/>
        <v>0</v>
      </c>
      <c r="I11" s="14">
        <f t="shared" si="1"/>
        <v>0</v>
      </c>
    </row>
    <row r="12" spans="1:9" x14ac:dyDescent="0.3">
      <c r="A12" s="11" t="str">
        <f>[1]Blad1!A5</f>
        <v>1214396</v>
      </c>
      <c r="B12" s="9" t="s">
        <v>17</v>
      </c>
      <c r="C12" s="9">
        <v>2030</v>
      </c>
      <c r="D12" s="17"/>
      <c r="E12" s="17"/>
      <c r="F12" s="24"/>
      <c r="G12" s="23"/>
      <c r="H12" s="22">
        <f t="shared" si="0"/>
        <v>0</v>
      </c>
      <c r="I12" s="14">
        <f t="shared" si="1"/>
        <v>0</v>
      </c>
    </row>
    <row r="13" spans="1:9" x14ac:dyDescent="0.3">
      <c r="A13" s="11" t="str">
        <f>[1]Blad1!A6</f>
        <v>1214421</v>
      </c>
      <c r="B13" s="9" t="s">
        <v>18</v>
      </c>
      <c r="C13" s="9">
        <v>1853</v>
      </c>
      <c r="D13" s="17"/>
      <c r="E13" s="17"/>
      <c r="F13" s="24"/>
      <c r="G13" s="23"/>
      <c r="H13" s="22">
        <f t="shared" si="0"/>
        <v>0</v>
      </c>
      <c r="I13" s="14">
        <f t="shared" si="1"/>
        <v>0</v>
      </c>
    </row>
    <row r="14" spans="1:9" x14ac:dyDescent="0.3">
      <c r="A14" s="11" t="str">
        <f>[1]Blad1!A7</f>
        <v>1055675</v>
      </c>
      <c r="B14" s="9" t="s">
        <v>19</v>
      </c>
      <c r="C14" s="9">
        <v>1731</v>
      </c>
      <c r="D14" s="17"/>
      <c r="E14" s="17"/>
      <c r="F14" s="24"/>
      <c r="G14" s="23"/>
      <c r="H14" s="22">
        <f t="shared" si="0"/>
        <v>0</v>
      </c>
      <c r="I14" s="14">
        <f t="shared" si="1"/>
        <v>0</v>
      </c>
    </row>
    <row r="15" spans="1:9" x14ac:dyDescent="0.3">
      <c r="A15" s="11" t="str">
        <f>[1]Blad1!A8</f>
        <v>8014280</v>
      </c>
      <c r="B15" s="9" t="s">
        <v>20</v>
      </c>
      <c r="C15" s="9">
        <v>1645</v>
      </c>
      <c r="D15" s="17"/>
      <c r="E15" s="17"/>
      <c r="F15" s="24"/>
      <c r="G15" s="23"/>
      <c r="H15" s="22">
        <f t="shared" si="0"/>
        <v>0</v>
      </c>
      <c r="I15" s="14">
        <f t="shared" si="1"/>
        <v>0</v>
      </c>
    </row>
    <row r="16" spans="1:9" x14ac:dyDescent="0.3">
      <c r="A16" s="11" t="str">
        <f>[1]Blad1!A9</f>
        <v>8500569</v>
      </c>
      <c r="B16" s="9" t="s">
        <v>21</v>
      </c>
      <c r="C16" s="9">
        <v>1276</v>
      </c>
      <c r="D16" s="17"/>
      <c r="E16" s="17"/>
      <c r="F16" s="24"/>
      <c r="G16" s="23"/>
      <c r="H16" s="22">
        <f t="shared" si="0"/>
        <v>0</v>
      </c>
      <c r="I16" s="14">
        <f t="shared" si="1"/>
        <v>0</v>
      </c>
    </row>
    <row r="17" spans="1:9" x14ac:dyDescent="0.3">
      <c r="A17" s="11" t="str">
        <f>[1]Blad1!A10</f>
        <v>8500542</v>
      </c>
      <c r="B17" s="9" t="s">
        <v>22</v>
      </c>
      <c r="C17" s="9">
        <v>1161</v>
      </c>
      <c r="D17" s="17"/>
      <c r="E17" s="17"/>
      <c r="F17" s="24"/>
      <c r="G17" s="23"/>
      <c r="H17" s="22">
        <f t="shared" si="0"/>
        <v>0</v>
      </c>
      <c r="I17" s="14">
        <f t="shared" si="1"/>
        <v>0</v>
      </c>
    </row>
    <row r="18" spans="1:9" x14ac:dyDescent="0.3">
      <c r="A18" s="11" t="str">
        <f>[1]Blad1!A11</f>
        <v>8417157</v>
      </c>
      <c r="B18" s="9" t="s">
        <v>23</v>
      </c>
      <c r="C18" s="9">
        <v>1078</v>
      </c>
      <c r="D18" s="17"/>
      <c r="E18" s="17"/>
      <c r="F18" s="24"/>
      <c r="G18" s="23"/>
      <c r="H18" s="22">
        <f t="shared" si="0"/>
        <v>0</v>
      </c>
      <c r="I18" s="14">
        <f t="shared" si="1"/>
        <v>0</v>
      </c>
    </row>
    <row r="19" spans="1:9" x14ac:dyDescent="0.3">
      <c r="A19" s="11" t="str">
        <f>[1]Blad1!A12</f>
        <v>8500568</v>
      </c>
      <c r="B19" s="9" t="s">
        <v>24</v>
      </c>
      <c r="C19" s="9">
        <v>1068</v>
      </c>
      <c r="D19" s="17"/>
      <c r="E19" s="17"/>
      <c r="F19" s="24"/>
      <c r="G19" s="23"/>
      <c r="H19" s="22">
        <f t="shared" si="0"/>
        <v>0</v>
      </c>
      <c r="I19" s="14">
        <f t="shared" si="1"/>
        <v>0</v>
      </c>
    </row>
    <row r="20" spans="1:9" x14ac:dyDescent="0.3">
      <c r="A20" s="11" t="str">
        <f>[1]Blad1!A13</f>
        <v>1125767</v>
      </c>
      <c r="B20" s="9" t="s">
        <v>25</v>
      </c>
      <c r="C20" s="9">
        <v>740</v>
      </c>
      <c r="D20" s="17"/>
      <c r="E20" s="17"/>
      <c r="F20" s="24"/>
      <c r="G20" s="23"/>
      <c r="H20" s="22">
        <f t="shared" si="0"/>
        <v>0</v>
      </c>
      <c r="I20" s="14">
        <f t="shared" si="1"/>
        <v>0</v>
      </c>
    </row>
    <row r="21" spans="1:9" x14ac:dyDescent="0.3">
      <c r="A21" s="11" t="str">
        <f>[1]Blad1!A14</f>
        <v>1055697</v>
      </c>
      <c r="B21" s="9" t="s">
        <v>26</v>
      </c>
      <c r="C21" s="9">
        <v>648</v>
      </c>
      <c r="D21" s="17"/>
      <c r="E21" s="17"/>
      <c r="F21" s="24"/>
      <c r="G21" s="23"/>
      <c r="H21" s="22">
        <f t="shared" si="0"/>
        <v>0</v>
      </c>
      <c r="I21" s="14">
        <f t="shared" si="1"/>
        <v>0</v>
      </c>
    </row>
    <row r="22" spans="1:9" x14ac:dyDescent="0.3">
      <c r="A22" s="11" t="str">
        <f>[1]Blad1!A15</f>
        <v>8416947</v>
      </c>
      <c r="B22" s="9" t="s">
        <v>27</v>
      </c>
      <c r="C22" s="9">
        <v>635</v>
      </c>
      <c r="D22" s="17"/>
      <c r="E22" s="17"/>
      <c r="F22" s="24"/>
      <c r="G22" s="23"/>
      <c r="H22" s="22">
        <f t="shared" si="0"/>
        <v>0</v>
      </c>
      <c r="I22" s="14">
        <f t="shared" si="1"/>
        <v>0</v>
      </c>
    </row>
    <row r="23" spans="1:9" x14ac:dyDescent="0.3">
      <c r="A23" s="11" t="str">
        <f>[1]Blad1!A16</f>
        <v>1274681</v>
      </c>
      <c r="B23" s="9" t="s">
        <v>28</v>
      </c>
      <c r="C23" s="9">
        <v>620</v>
      </c>
      <c r="D23" s="17"/>
      <c r="E23" s="17"/>
      <c r="F23" s="24"/>
      <c r="G23" s="23"/>
      <c r="H23" s="22">
        <f t="shared" si="0"/>
        <v>0</v>
      </c>
      <c r="I23" s="14">
        <f t="shared" si="1"/>
        <v>0</v>
      </c>
    </row>
    <row r="24" spans="1:9" x14ac:dyDescent="0.3">
      <c r="A24" s="11" t="str">
        <f>[1]Blad1!A17</f>
        <v>1135073</v>
      </c>
      <c r="B24" s="9" t="s">
        <v>29</v>
      </c>
      <c r="C24" s="9">
        <v>600</v>
      </c>
      <c r="D24" s="17"/>
      <c r="E24" s="17"/>
      <c r="F24" s="24"/>
      <c r="G24" s="23"/>
      <c r="H24" s="22">
        <f t="shared" si="0"/>
        <v>0</v>
      </c>
      <c r="I24" s="14">
        <f t="shared" si="1"/>
        <v>0</v>
      </c>
    </row>
    <row r="25" spans="1:9" x14ac:dyDescent="0.3">
      <c r="A25" s="11" t="str">
        <f>[1]Blad1!A18</f>
        <v>1274746</v>
      </c>
      <c r="B25" s="9" t="s">
        <v>30</v>
      </c>
      <c r="C25" s="9">
        <v>545</v>
      </c>
      <c r="D25" s="17"/>
      <c r="E25" s="17"/>
      <c r="F25" s="24"/>
      <c r="G25" s="23"/>
      <c r="H25" s="22">
        <f t="shared" si="0"/>
        <v>0</v>
      </c>
      <c r="I25" s="14">
        <f t="shared" si="1"/>
        <v>0</v>
      </c>
    </row>
    <row r="26" spans="1:9" x14ac:dyDescent="0.3">
      <c r="A26" s="11" t="str">
        <f>[1]Blad1!A19</f>
        <v>8414917</v>
      </c>
      <c r="B26" s="9" t="s">
        <v>31</v>
      </c>
      <c r="C26" s="9">
        <v>469</v>
      </c>
      <c r="D26" s="17"/>
      <c r="E26" s="17"/>
      <c r="F26" s="24"/>
      <c r="G26" s="23"/>
      <c r="H26" s="22">
        <f t="shared" si="0"/>
        <v>0</v>
      </c>
      <c r="I26" s="14">
        <f t="shared" si="1"/>
        <v>0</v>
      </c>
    </row>
    <row r="27" spans="1:9" x14ac:dyDescent="0.3">
      <c r="A27" s="11" t="str">
        <f>[1]Blad1!A20</f>
        <v>8074670</v>
      </c>
      <c r="B27" s="9" t="s">
        <v>32</v>
      </c>
      <c r="C27" s="9">
        <v>454</v>
      </c>
      <c r="D27" s="17"/>
      <c r="E27" s="17"/>
      <c r="F27" s="24"/>
      <c r="G27" s="23"/>
      <c r="H27" s="22">
        <f t="shared" si="0"/>
        <v>0</v>
      </c>
      <c r="I27" s="14">
        <f t="shared" si="1"/>
        <v>0</v>
      </c>
    </row>
    <row r="28" spans="1:9" x14ac:dyDescent="0.3">
      <c r="A28" s="11" t="str">
        <f>[1]Blad1!A21</f>
        <v>1135062</v>
      </c>
      <c r="B28" s="9" t="s">
        <v>33</v>
      </c>
      <c r="C28" s="9">
        <v>400</v>
      </c>
      <c r="D28" s="17"/>
      <c r="E28" s="17"/>
      <c r="F28" s="24"/>
      <c r="G28" s="23"/>
      <c r="H28" s="22">
        <f t="shared" si="0"/>
        <v>0</v>
      </c>
      <c r="I28" s="14">
        <f t="shared" si="1"/>
        <v>0</v>
      </c>
    </row>
    <row r="29" spans="1:9" x14ac:dyDescent="0.3">
      <c r="A29" s="11" t="str">
        <f>[1]Blad1!A22</f>
        <v>1056432</v>
      </c>
      <c r="B29" s="9" t="s">
        <v>34</v>
      </c>
      <c r="C29" s="9">
        <v>391</v>
      </c>
      <c r="D29" s="17"/>
      <c r="E29" s="17"/>
      <c r="F29" s="24"/>
      <c r="G29" s="23"/>
      <c r="H29" s="22">
        <f t="shared" si="0"/>
        <v>0</v>
      </c>
      <c r="I29" s="14">
        <f t="shared" si="1"/>
        <v>0</v>
      </c>
    </row>
    <row r="30" spans="1:9" x14ac:dyDescent="0.3">
      <c r="A30" s="11" t="str">
        <f>[1]Blad1!A23</f>
        <v>1224478</v>
      </c>
      <c r="B30" s="9" t="s">
        <v>35</v>
      </c>
      <c r="C30" s="9">
        <v>390</v>
      </c>
      <c r="D30" s="17"/>
      <c r="E30" s="17"/>
      <c r="F30" s="24"/>
      <c r="G30" s="23"/>
      <c r="H30" s="22">
        <f t="shared" si="0"/>
        <v>0</v>
      </c>
      <c r="I30" s="14">
        <f t="shared" si="1"/>
        <v>0</v>
      </c>
    </row>
    <row r="31" spans="1:9" x14ac:dyDescent="0.3">
      <c r="A31" s="11" t="str">
        <f>[1]Blad1!A24</f>
        <v>1135069</v>
      </c>
      <c r="B31" s="9" t="s">
        <v>36</v>
      </c>
      <c r="C31" s="9">
        <v>350</v>
      </c>
      <c r="D31" s="17"/>
      <c r="E31" s="17"/>
      <c r="F31" s="24"/>
      <c r="G31" s="23"/>
      <c r="H31" s="22">
        <f t="shared" si="0"/>
        <v>0</v>
      </c>
      <c r="I31" s="14">
        <f t="shared" si="1"/>
        <v>0</v>
      </c>
    </row>
    <row r="32" spans="1:9" x14ac:dyDescent="0.3">
      <c r="A32" s="11" t="str">
        <f>[1]Blad1!A25</f>
        <v>1055696</v>
      </c>
      <c r="B32" s="9" t="s">
        <v>37</v>
      </c>
      <c r="C32" s="9">
        <v>343</v>
      </c>
      <c r="D32" s="17"/>
      <c r="E32" s="17"/>
      <c r="F32" s="24"/>
      <c r="G32" s="23"/>
      <c r="H32" s="22">
        <f t="shared" si="0"/>
        <v>0</v>
      </c>
      <c r="I32" s="14">
        <f t="shared" si="1"/>
        <v>0</v>
      </c>
    </row>
    <row r="33" spans="1:9" x14ac:dyDescent="0.3">
      <c r="A33" s="11" t="str">
        <f>[1]Blad1!A26</f>
        <v>8500570</v>
      </c>
      <c r="B33" s="9" t="s">
        <v>38</v>
      </c>
      <c r="C33" s="9">
        <v>310</v>
      </c>
      <c r="D33" s="17"/>
      <c r="E33" s="17"/>
      <c r="F33" s="24"/>
      <c r="G33" s="23"/>
      <c r="H33" s="22">
        <f t="shared" si="0"/>
        <v>0</v>
      </c>
      <c r="I33" s="14">
        <f t="shared" si="1"/>
        <v>0</v>
      </c>
    </row>
    <row r="34" spans="1:9" x14ac:dyDescent="0.3">
      <c r="A34" s="11" t="str">
        <f>[1]Blad1!A27</f>
        <v>1063020</v>
      </c>
      <c r="B34" s="9" t="s">
        <v>39</v>
      </c>
      <c r="C34" s="9">
        <v>308</v>
      </c>
      <c r="D34" s="17"/>
      <c r="E34" s="17"/>
      <c r="F34" s="24"/>
      <c r="G34" s="23"/>
      <c r="H34" s="22">
        <f t="shared" si="0"/>
        <v>0</v>
      </c>
      <c r="I34" s="14">
        <f t="shared" si="1"/>
        <v>0</v>
      </c>
    </row>
    <row r="35" spans="1:9" x14ac:dyDescent="0.3">
      <c r="A35" s="11" t="str">
        <f>[1]Blad1!A28</f>
        <v>8500544</v>
      </c>
      <c r="B35" s="9" t="s">
        <v>40</v>
      </c>
      <c r="C35" s="9">
        <v>288</v>
      </c>
      <c r="D35" s="17"/>
      <c r="E35" s="17"/>
      <c r="F35" s="24"/>
      <c r="G35" s="23"/>
      <c r="H35" s="22">
        <f t="shared" si="0"/>
        <v>0</v>
      </c>
      <c r="I35" s="14">
        <f t="shared" si="1"/>
        <v>0</v>
      </c>
    </row>
    <row r="36" spans="1:9" x14ac:dyDescent="0.3">
      <c r="A36" s="11" t="str">
        <f>[1]Blad1!A29</f>
        <v>1064653</v>
      </c>
      <c r="B36" s="9" t="s">
        <v>41</v>
      </c>
      <c r="C36" s="9">
        <v>278</v>
      </c>
      <c r="D36" s="17"/>
      <c r="E36" s="17"/>
      <c r="F36" s="24"/>
      <c r="G36" s="23"/>
      <c r="H36" s="22">
        <f t="shared" si="0"/>
        <v>0</v>
      </c>
      <c r="I36" s="14">
        <f t="shared" si="1"/>
        <v>0</v>
      </c>
    </row>
    <row r="37" spans="1:9" x14ac:dyDescent="0.3">
      <c r="A37" s="11" t="str">
        <f>[1]Blad1!A30</f>
        <v>8417350</v>
      </c>
      <c r="B37" s="9" t="s">
        <v>42</v>
      </c>
      <c r="C37" s="9">
        <v>277</v>
      </c>
      <c r="D37" s="17"/>
      <c r="E37" s="17"/>
      <c r="F37" s="24"/>
      <c r="G37" s="23"/>
      <c r="H37" s="22">
        <f t="shared" si="0"/>
        <v>0</v>
      </c>
      <c r="I37" s="14">
        <f t="shared" si="1"/>
        <v>0</v>
      </c>
    </row>
    <row r="38" spans="1:9" x14ac:dyDescent="0.3">
      <c r="A38" s="11" t="str">
        <f>[1]Blad1!A31</f>
        <v>8417160</v>
      </c>
      <c r="B38" s="9" t="s">
        <v>43</v>
      </c>
      <c r="C38" s="9">
        <v>275</v>
      </c>
      <c r="D38" s="17"/>
      <c r="E38" s="17"/>
      <c r="F38" s="24"/>
      <c r="G38" s="23"/>
      <c r="H38" s="22">
        <f t="shared" si="0"/>
        <v>0</v>
      </c>
      <c r="I38" s="14">
        <f t="shared" si="1"/>
        <v>0</v>
      </c>
    </row>
    <row r="39" spans="1:9" x14ac:dyDescent="0.3">
      <c r="A39" s="11" t="str">
        <f>[1]Blad1!A32</f>
        <v>1064812</v>
      </c>
      <c r="B39" s="9" t="s">
        <v>44</v>
      </c>
      <c r="C39" s="9">
        <v>270</v>
      </c>
      <c r="D39" s="17"/>
      <c r="E39" s="17"/>
      <c r="F39" s="24"/>
      <c r="G39" s="23"/>
      <c r="H39" s="22">
        <f t="shared" si="0"/>
        <v>0</v>
      </c>
      <c r="I39" s="14">
        <f t="shared" si="1"/>
        <v>0</v>
      </c>
    </row>
    <row r="40" spans="1:9" x14ac:dyDescent="0.3">
      <c r="A40" s="11" t="str">
        <f>[1]Blad1!A33</f>
        <v>1277200</v>
      </c>
      <c r="B40" s="9" t="s">
        <v>45</v>
      </c>
      <c r="C40" s="9">
        <v>266</v>
      </c>
      <c r="D40" s="17"/>
      <c r="E40" s="17"/>
      <c r="F40" s="24"/>
      <c r="G40" s="23"/>
      <c r="H40" s="22">
        <f t="shared" si="0"/>
        <v>0</v>
      </c>
      <c r="I40" s="14">
        <f t="shared" si="1"/>
        <v>0</v>
      </c>
    </row>
    <row r="41" spans="1:9" x14ac:dyDescent="0.3">
      <c r="A41" s="11" t="str">
        <f>[1]Blad1!A34</f>
        <v>1056052</v>
      </c>
      <c r="B41" s="9" t="s">
        <v>46</v>
      </c>
      <c r="C41" s="9">
        <v>260</v>
      </c>
      <c r="D41" s="17"/>
      <c r="E41" s="17"/>
      <c r="F41" s="24"/>
      <c r="G41" s="23"/>
      <c r="H41" s="22">
        <f t="shared" si="0"/>
        <v>0</v>
      </c>
      <c r="I41" s="14">
        <f t="shared" si="1"/>
        <v>0</v>
      </c>
    </row>
    <row r="42" spans="1:9" x14ac:dyDescent="0.3">
      <c r="A42" s="11" t="str">
        <f>[1]Blad1!A35</f>
        <v>1135078</v>
      </c>
      <c r="B42" s="9" t="s">
        <v>47</v>
      </c>
      <c r="C42" s="9">
        <v>255</v>
      </c>
      <c r="D42" s="17"/>
      <c r="E42" s="17"/>
      <c r="F42" s="24"/>
      <c r="G42" s="23"/>
      <c r="H42" s="22">
        <f t="shared" si="0"/>
        <v>0</v>
      </c>
      <c r="I42" s="14">
        <f t="shared" si="1"/>
        <v>0</v>
      </c>
    </row>
    <row r="43" spans="1:9" x14ac:dyDescent="0.3">
      <c r="A43" s="11" t="str">
        <f>[1]Blad1!A36</f>
        <v>1059171</v>
      </c>
      <c r="B43" s="9" t="s">
        <v>48</v>
      </c>
      <c r="C43" s="9">
        <v>251</v>
      </c>
      <c r="D43" s="17"/>
      <c r="E43" s="17"/>
      <c r="F43" s="24"/>
      <c r="G43" s="23"/>
      <c r="H43" s="22">
        <f t="shared" si="0"/>
        <v>0</v>
      </c>
      <c r="I43" s="14">
        <f t="shared" si="1"/>
        <v>0</v>
      </c>
    </row>
    <row r="44" spans="1:9" x14ac:dyDescent="0.3">
      <c r="A44" s="11" t="str">
        <f>[1]Blad1!A37</f>
        <v>1135072</v>
      </c>
      <c r="B44" s="9" t="s">
        <v>49</v>
      </c>
      <c r="C44" s="9">
        <v>250</v>
      </c>
      <c r="D44" s="17"/>
      <c r="E44" s="17"/>
      <c r="F44" s="24"/>
      <c r="G44" s="23"/>
      <c r="H44" s="22">
        <f t="shared" si="0"/>
        <v>0</v>
      </c>
      <c r="I44" s="14">
        <f t="shared" si="1"/>
        <v>0</v>
      </c>
    </row>
    <row r="45" spans="1:9" x14ac:dyDescent="0.3">
      <c r="A45" s="11" t="str">
        <f>[1]Blad1!A38</f>
        <v>8414924</v>
      </c>
      <c r="B45" s="9" t="s">
        <v>50</v>
      </c>
      <c r="C45" s="9">
        <v>249</v>
      </c>
      <c r="D45" s="17"/>
      <c r="E45" s="17"/>
      <c r="F45" s="24"/>
      <c r="G45" s="23"/>
      <c r="H45" s="22">
        <f t="shared" si="0"/>
        <v>0</v>
      </c>
      <c r="I45" s="14">
        <f t="shared" si="1"/>
        <v>0</v>
      </c>
    </row>
    <row r="46" spans="1:9" x14ac:dyDescent="0.3">
      <c r="A46" s="11" t="str">
        <f>[1]Blad1!A39</f>
        <v>1059199</v>
      </c>
      <c r="B46" s="9" t="s">
        <v>51</v>
      </c>
      <c r="C46" s="9">
        <v>243</v>
      </c>
      <c r="D46" s="17"/>
      <c r="E46" s="17"/>
      <c r="F46" s="24"/>
      <c r="G46" s="23"/>
      <c r="H46" s="22">
        <f t="shared" si="0"/>
        <v>0</v>
      </c>
      <c r="I46" s="14">
        <f t="shared" si="1"/>
        <v>0</v>
      </c>
    </row>
    <row r="47" spans="1:9" x14ac:dyDescent="0.3">
      <c r="A47" s="11" t="str">
        <f>[1]Blad1!A40</f>
        <v>1059292</v>
      </c>
      <c r="B47" s="9" t="s">
        <v>52</v>
      </c>
      <c r="C47" s="9">
        <v>240</v>
      </c>
      <c r="D47" s="17"/>
      <c r="E47" s="17"/>
      <c r="F47" s="24"/>
      <c r="G47" s="23"/>
      <c r="H47" s="22">
        <f t="shared" si="0"/>
        <v>0</v>
      </c>
      <c r="I47" s="14">
        <f t="shared" si="1"/>
        <v>0</v>
      </c>
    </row>
    <row r="48" spans="1:9" x14ac:dyDescent="0.3">
      <c r="A48" s="11" t="str">
        <f>[1]Blad1!A41</f>
        <v>1059265</v>
      </c>
      <c r="B48" s="9" t="s">
        <v>53</v>
      </c>
      <c r="C48" s="9">
        <v>239</v>
      </c>
      <c r="D48" s="17"/>
      <c r="E48" s="17"/>
      <c r="F48" s="24"/>
      <c r="G48" s="23"/>
      <c r="H48" s="22">
        <f t="shared" si="0"/>
        <v>0</v>
      </c>
      <c r="I48" s="14">
        <f t="shared" si="1"/>
        <v>0</v>
      </c>
    </row>
    <row r="49" spans="1:9" x14ac:dyDescent="0.3">
      <c r="A49" s="11" t="str">
        <f>[1]Blad1!A42</f>
        <v>1053600</v>
      </c>
      <c r="B49" s="9" t="s">
        <v>54</v>
      </c>
      <c r="C49" s="9">
        <v>232</v>
      </c>
      <c r="D49" s="17"/>
      <c r="E49" s="17"/>
      <c r="F49" s="24"/>
      <c r="G49" s="23"/>
      <c r="H49" s="22">
        <f t="shared" si="0"/>
        <v>0</v>
      </c>
      <c r="I49" s="14">
        <f t="shared" si="1"/>
        <v>0</v>
      </c>
    </row>
    <row r="50" spans="1:9" x14ac:dyDescent="0.3">
      <c r="A50" s="11" t="str">
        <f>[1]Blad1!A43</f>
        <v>1135076</v>
      </c>
      <c r="B50" s="9" t="s">
        <v>55</v>
      </c>
      <c r="C50" s="9">
        <v>230</v>
      </c>
      <c r="D50" s="17"/>
      <c r="E50" s="17"/>
      <c r="F50" s="24"/>
      <c r="G50" s="23"/>
      <c r="H50" s="22">
        <f t="shared" si="0"/>
        <v>0</v>
      </c>
      <c r="I50" s="14">
        <f t="shared" si="1"/>
        <v>0</v>
      </c>
    </row>
    <row r="51" spans="1:9" x14ac:dyDescent="0.3">
      <c r="A51" s="11" t="str">
        <f>[1]Blad1!A44</f>
        <v>1053601</v>
      </c>
      <c r="B51" s="9" t="s">
        <v>56</v>
      </c>
      <c r="C51" s="9">
        <v>216</v>
      </c>
      <c r="D51" s="17"/>
      <c r="E51" s="17"/>
      <c r="F51" s="24"/>
      <c r="G51" s="23"/>
      <c r="H51" s="22">
        <f t="shared" si="0"/>
        <v>0</v>
      </c>
      <c r="I51" s="14">
        <f t="shared" si="1"/>
        <v>0</v>
      </c>
    </row>
    <row r="52" spans="1:9" x14ac:dyDescent="0.3">
      <c r="A52" s="11" t="str">
        <f>[1]Blad1!A45</f>
        <v>8508023</v>
      </c>
      <c r="B52" s="9" t="s">
        <v>57</v>
      </c>
      <c r="C52" s="9">
        <v>210</v>
      </c>
      <c r="D52" s="17"/>
      <c r="E52" s="17"/>
      <c r="F52" s="24"/>
      <c r="G52" s="23"/>
      <c r="H52" s="22">
        <f t="shared" si="0"/>
        <v>0</v>
      </c>
      <c r="I52" s="14">
        <f t="shared" si="1"/>
        <v>0</v>
      </c>
    </row>
    <row r="53" spans="1:9" x14ac:dyDescent="0.3">
      <c r="A53" s="11" t="str">
        <f>[1]Blad1!A46</f>
        <v>1135063</v>
      </c>
      <c r="B53" s="9" t="s">
        <v>58</v>
      </c>
      <c r="C53" s="9">
        <v>200</v>
      </c>
      <c r="D53" s="17"/>
      <c r="E53" s="17"/>
      <c r="F53" s="24"/>
      <c r="G53" s="23"/>
      <c r="H53" s="22">
        <f t="shared" si="0"/>
        <v>0</v>
      </c>
      <c r="I53" s="14">
        <f t="shared" si="1"/>
        <v>0</v>
      </c>
    </row>
    <row r="54" spans="1:9" x14ac:dyDescent="0.3">
      <c r="A54" s="11" t="str">
        <f>[1]Blad1!A47</f>
        <v>1135064</v>
      </c>
      <c r="B54" s="9" t="s">
        <v>59</v>
      </c>
      <c r="C54" s="9">
        <v>200</v>
      </c>
      <c r="D54" s="17"/>
      <c r="E54" s="17"/>
      <c r="F54" s="24"/>
      <c r="G54" s="23"/>
      <c r="H54" s="22">
        <f t="shared" si="0"/>
        <v>0</v>
      </c>
      <c r="I54" s="14">
        <f t="shared" si="1"/>
        <v>0</v>
      </c>
    </row>
    <row r="55" spans="1:9" x14ac:dyDescent="0.3">
      <c r="A55" s="11" t="str">
        <f>[1]Blad1!A48</f>
        <v>1135530</v>
      </c>
      <c r="B55" s="9" t="s">
        <v>60</v>
      </c>
      <c r="C55" s="9">
        <v>200</v>
      </c>
      <c r="D55" s="17"/>
      <c r="E55" s="17"/>
      <c r="F55" s="24"/>
      <c r="G55" s="23"/>
      <c r="H55" s="22">
        <f t="shared" si="0"/>
        <v>0</v>
      </c>
      <c r="I55" s="14">
        <f t="shared" si="1"/>
        <v>0</v>
      </c>
    </row>
    <row r="56" spans="1:9" x14ac:dyDescent="0.3">
      <c r="A56" s="11" t="str">
        <f>[1]Blad1!A49</f>
        <v>8414903</v>
      </c>
      <c r="B56" s="9" t="s">
        <v>61</v>
      </c>
      <c r="C56" s="9">
        <v>199</v>
      </c>
      <c r="D56" s="17"/>
      <c r="E56" s="17"/>
      <c r="F56" s="24"/>
      <c r="G56" s="23"/>
      <c r="H56" s="22">
        <f t="shared" si="0"/>
        <v>0</v>
      </c>
      <c r="I56" s="14">
        <f t="shared" si="1"/>
        <v>0</v>
      </c>
    </row>
    <row r="57" spans="1:9" x14ac:dyDescent="0.3">
      <c r="A57" s="11" t="str">
        <f>[1]Blad1!A50</f>
        <v>1054871</v>
      </c>
      <c r="B57" s="9" t="s">
        <v>62</v>
      </c>
      <c r="C57" s="9">
        <v>197</v>
      </c>
      <c r="D57" s="17"/>
      <c r="E57" s="17"/>
      <c r="F57" s="24"/>
      <c r="G57" s="23"/>
      <c r="H57" s="22">
        <f t="shared" si="0"/>
        <v>0</v>
      </c>
      <c r="I57" s="14">
        <f t="shared" si="1"/>
        <v>0</v>
      </c>
    </row>
    <row r="58" spans="1:9" x14ac:dyDescent="0.3">
      <c r="A58" s="11" t="str">
        <f>[1]Blad1!A51</f>
        <v>8500571</v>
      </c>
      <c r="B58" s="9" t="s">
        <v>63</v>
      </c>
      <c r="C58" s="9">
        <v>196</v>
      </c>
      <c r="D58" s="17"/>
      <c r="E58" s="17"/>
      <c r="F58" s="24"/>
      <c r="G58" s="23"/>
      <c r="H58" s="22">
        <f t="shared" si="0"/>
        <v>0</v>
      </c>
      <c r="I58" s="14">
        <f t="shared" si="1"/>
        <v>0</v>
      </c>
    </row>
    <row r="59" spans="1:9" x14ac:dyDescent="0.3">
      <c r="A59" s="11" t="str">
        <f>[1]Blad1!A52</f>
        <v>8044671</v>
      </c>
      <c r="B59" s="9" t="s">
        <v>64</v>
      </c>
      <c r="C59" s="9">
        <v>193</v>
      </c>
      <c r="D59" s="17"/>
      <c r="E59" s="17"/>
      <c r="F59" s="24"/>
      <c r="G59" s="23"/>
      <c r="H59" s="22">
        <f t="shared" si="0"/>
        <v>0</v>
      </c>
      <c r="I59" s="14">
        <f t="shared" si="1"/>
        <v>0</v>
      </c>
    </row>
    <row r="60" spans="1:9" x14ac:dyDescent="0.3">
      <c r="A60" s="11" t="str">
        <f>[1]Blad1!A53</f>
        <v>1135075</v>
      </c>
      <c r="B60" s="9" t="s">
        <v>65</v>
      </c>
      <c r="C60" s="9">
        <v>185</v>
      </c>
      <c r="D60" s="17"/>
      <c r="E60" s="17"/>
      <c r="F60" s="24"/>
      <c r="G60" s="23"/>
      <c r="H60" s="22">
        <f t="shared" si="0"/>
        <v>0</v>
      </c>
      <c r="I60" s="14">
        <f t="shared" si="1"/>
        <v>0</v>
      </c>
    </row>
    <row r="61" spans="1:9" x14ac:dyDescent="0.3">
      <c r="A61" s="11" t="str">
        <f>[1]Blad1!A54</f>
        <v>1135538</v>
      </c>
      <c r="B61" s="9" t="s">
        <v>66</v>
      </c>
      <c r="C61" s="9">
        <v>185</v>
      </c>
      <c r="D61" s="17"/>
      <c r="E61" s="17"/>
      <c r="F61" s="24"/>
      <c r="G61" s="23"/>
      <c r="H61" s="22">
        <f t="shared" si="0"/>
        <v>0</v>
      </c>
      <c r="I61" s="14">
        <f t="shared" si="1"/>
        <v>0</v>
      </c>
    </row>
    <row r="62" spans="1:9" x14ac:dyDescent="0.3">
      <c r="A62" s="11" t="str">
        <f>[1]Blad1!A55</f>
        <v>8417352</v>
      </c>
      <c r="B62" s="9" t="s">
        <v>67</v>
      </c>
      <c r="C62" s="9">
        <v>184</v>
      </c>
      <c r="D62" s="17"/>
      <c r="E62" s="17"/>
      <c r="F62" s="24"/>
      <c r="G62" s="23"/>
      <c r="H62" s="22">
        <f t="shared" si="0"/>
        <v>0</v>
      </c>
      <c r="I62" s="14">
        <f t="shared" si="1"/>
        <v>0</v>
      </c>
    </row>
    <row r="63" spans="1:9" x14ac:dyDescent="0.3">
      <c r="A63" s="11" t="str">
        <f>[1]Blad1!A56</f>
        <v>1058385</v>
      </c>
      <c r="B63" s="9" t="s">
        <v>68</v>
      </c>
      <c r="C63" s="9">
        <v>178</v>
      </c>
      <c r="D63" s="17"/>
      <c r="E63" s="17"/>
      <c r="F63" s="24"/>
      <c r="G63" s="23"/>
      <c r="H63" s="22">
        <f t="shared" si="0"/>
        <v>0</v>
      </c>
      <c r="I63" s="14">
        <f t="shared" si="1"/>
        <v>0</v>
      </c>
    </row>
    <row r="64" spans="1:9" x14ac:dyDescent="0.3">
      <c r="A64" s="11" t="str">
        <f>[1]Blad1!A57</f>
        <v>8508379</v>
      </c>
      <c r="B64" s="9" t="s">
        <v>69</v>
      </c>
      <c r="C64" s="9">
        <v>175</v>
      </c>
      <c r="D64" s="17"/>
      <c r="E64" s="17"/>
      <c r="F64" s="24"/>
      <c r="G64" s="23"/>
      <c r="H64" s="22">
        <f t="shared" si="0"/>
        <v>0</v>
      </c>
      <c r="I64" s="14">
        <f t="shared" si="1"/>
        <v>0</v>
      </c>
    </row>
    <row r="65" spans="1:9" x14ac:dyDescent="0.3">
      <c r="A65" s="11" t="str">
        <f>[1]Blad1!A58</f>
        <v>1059271</v>
      </c>
      <c r="B65" s="9" t="s">
        <v>70</v>
      </c>
      <c r="C65" s="9">
        <v>170</v>
      </c>
      <c r="D65" s="17"/>
      <c r="E65" s="17"/>
      <c r="F65" s="24"/>
      <c r="G65" s="23"/>
      <c r="H65" s="22">
        <f t="shared" si="0"/>
        <v>0</v>
      </c>
      <c r="I65" s="14">
        <f t="shared" si="1"/>
        <v>0</v>
      </c>
    </row>
    <row r="66" spans="1:9" x14ac:dyDescent="0.3">
      <c r="A66" s="11" t="str">
        <f>[1]Blad1!A59</f>
        <v>1135539</v>
      </c>
      <c r="B66" s="9" t="s">
        <v>71</v>
      </c>
      <c r="C66" s="9">
        <v>170</v>
      </c>
      <c r="D66" s="17"/>
      <c r="E66" s="17"/>
      <c r="F66" s="24"/>
      <c r="G66" s="23"/>
      <c r="H66" s="22">
        <f t="shared" si="0"/>
        <v>0</v>
      </c>
      <c r="I66" s="14">
        <f t="shared" si="1"/>
        <v>0</v>
      </c>
    </row>
    <row r="67" spans="1:9" x14ac:dyDescent="0.3">
      <c r="A67" s="11" t="str">
        <f>[1]Blad1!A60</f>
        <v>1122216</v>
      </c>
      <c r="B67" s="9" t="s">
        <v>72</v>
      </c>
      <c r="C67" s="9">
        <v>169</v>
      </c>
      <c r="D67" s="17"/>
      <c r="E67" s="17"/>
      <c r="F67" s="24"/>
      <c r="G67" s="23"/>
      <c r="H67" s="22">
        <f t="shared" si="0"/>
        <v>0</v>
      </c>
      <c r="I67" s="14">
        <f t="shared" si="1"/>
        <v>0</v>
      </c>
    </row>
    <row r="68" spans="1:9" x14ac:dyDescent="0.3">
      <c r="A68" s="11" t="str">
        <f>[1]Blad1!A61</f>
        <v>1122209</v>
      </c>
      <c r="B68" s="9" t="s">
        <v>73</v>
      </c>
      <c r="C68" s="9">
        <v>168</v>
      </c>
      <c r="D68" s="17"/>
      <c r="E68" s="17"/>
      <c r="F68" s="24"/>
      <c r="G68" s="23"/>
      <c r="H68" s="22">
        <f t="shared" si="0"/>
        <v>0</v>
      </c>
      <c r="I68" s="14">
        <f t="shared" si="1"/>
        <v>0</v>
      </c>
    </row>
    <row r="69" spans="1:9" x14ac:dyDescent="0.3">
      <c r="A69" s="11" t="str">
        <f>[1]Blad1!A62</f>
        <v>1125117</v>
      </c>
      <c r="B69" s="9" t="s">
        <v>74</v>
      </c>
      <c r="C69" s="9">
        <v>165</v>
      </c>
      <c r="D69" s="17"/>
      <c r="E69" s="17"/>
      <c r="F69" s="24"/>
      <c r="G69" s="23"/>
      <c r="H69" s="22">
        <f t="shared" si="0"/>
        <v>0</v>
      </c>
      <c r="I69" s="14">
        <f t="shared" si="1"/>
        <v>0</v>
      </c>
    </row>
    <row r="70" spans="1:9" x14ac:dyDescent="0.3">
      <c r="A70" s="11" t="str">
        <f>[1]Blad1!A63</f>
        <v>1134220</v>
      </c>
      <c r="B70" s="9" t="s">
        <v>75</v>
      </c>
      <c r="C70" s="9">
        <v>162</v>
      </c>
      <c r="D70" s="17"/>
      <c r="E70" s="17"/>
      <c r="F70" s="24"/>
      <c r="G70" s="23"/>
      <c r="H70" s="22">
        <f t="shared" si="0"/>
        <v>0</v>
      </c>
      <c r="I70" s="14">
        <f t="shared" si="1"/>
        <v>0</v>
      </c>
    </row>
    <row r="71" spans="1:9" x14ac:dyDescent="0.3">
      <c r="A71" s="11" t="str">
        <f>[1]Blad1!A64</f>
        <v>1055695</v>
      </c>
      <c r="B71" s="9" t="s">
        <v>76</v>
      </c>
      <c r="C71" s="9">
        <v>160</v>
      </c>
      <c r="D71" s="17"/>
      <c r="E71" s="17"/>
      <c r="F71" s="24"/>
      <c r="G71" s="23"/>
      <c r="H71" s="22">
        <f t="shared" si="0"/>
        <v>0</v>
      </c>
      <c r="I71" s="14">
        <f t="shared" si="1"/>
        <v>0</v>
      </c>
    </row>
    <row r="72" spans="1:9" x14ac:dyDescent="0.3">
      <c r="A72" s="11" t="str">
        <f>[1]Blad1!A65</f>
        <v>1054890</v>
      </c>
      <c r="B72" s="9" t="s">
        <v>77</v>
      </c>
      <c r="C72" s="9">
        <v>154</v>
      </c>
      <c r="D72" s="17"/>
      <c r="E72" s="17"/>
      <c r="F72" s="24"/>
      <c r="G72" s="23"/>
      <c r="H72" s="22">
        <f t="shared" si="0"/>
        <v>0</v>
      </c>
      <c r="I72" s="14">
        <f t="shared" si="1"/>
        <v>0</v>
      </c>
    </row>
    <row r="73" spans="1:9" x14ac:dyDescent="0.3">
      <c r="A73" s="11" t="str">
        <f>[1]Blad1!A66</f>
        <v>1135065</v>
      </c>
      <c r="B73" s="9" t="s">
        <v>78</v>
      </c>
      <c r="C73" s="9">
        <v>150</v>
      </c>
      <c r="D73" s="17"/>
      <c r="E73" s="17"/>
      <c r="F73" s="24"/>
      <c r="G73" s="23"/>
      <c r="H73" s="22">
        <f t="shared" si="0"/>
        <v>0</v>
      </c>
      <c r="I73" s="14">
        <f t="shared" si="1"/>
        <v>0</v>
      </c>
    </row>
    <row r="74" spans="1:9" x14ac:dyDescent="0.3">
      <c r="A74" s="11" t="str">
        <f>[1]Blad1!A67</f>
        <v>1135066</v>
      </c>
      <c r="B74" s="9" t="s">
        <v>79</v>
      </c>
      <c r="C74" s="9">
        <v>150</v>
      </c>
      <c r="D74" s="17"/>
      <c r="E74" s="17"/>
      <c r="F74" s="24"/>
      <c r="G74" s="23"/>
      <c r="H74" s="22">
        <f t="shared" ref="H74:H137" si="2">F74-(F74*G74)</f>
        <v>0</v>
      </c>
      <c r="I74" s="14">
        <f t="shared" ref="I74:I137" si="3">C74*H74</f>
        <v>0</v>
      </c>
    </row>
    <row r="75" spans="1:9" x14ac:dyDescent="0.3">
      <c r="A75" s="11" t="str">
        <f>[1]Blad1!A68</f>
        <v>1135077</v>
      </c>
      <c r="B75" s="9" t="s">
        <v>80</v>
      </c>
      <c r="C75" s="9">
        <v>150</v>
      </c>
      <c r="D75" s="17"/>
      <c r="E75" s="17"/>
      <c r="F75" s="24"/>
      <c r="G75" s="23"/>
      <c r="H75" s="22">
        <f t="shared" si="2"/>
        <v>0</v>
      </c>
      <c r="I75" s="14">
        <f t="shared" si="3"/>
        <v>0</v>
      </c>
    </row>
    <row r="76" spans="1:9" x14ac:dyDescent="0.3">
      <c r="A76" s="11" t="str">
        <f>[1]Blad1!A69</f>
        <v>1135079</v>
      </c>
      <c r="B76" s="9" t="s">
        <v>81</v>
      </c>
      <c r="C76" s="9">
        <v>150</v>
      </c>
      <c r="D76" s="17"/>
      <c r="E76" s="17"/>
      <c r="F76" s="24"/>
      <c r="G76" s="23"/>
      <c r="H76" s="22">
        <f t="shared" si="2"/>
        <v>0</v>
      </c>
      <c r="I76" s="14">
        <f t="shared" si="3"/>
        <v>0</v>
      </c>
    </row>
    <row r="77" spans="1:9" x14ac:dyDescent="0.3">
      <c r="A77" s="11" t="str">
        <f>[1]Blad1!A70</f>
        <v>1135086</v>
      </c>
      <c r="B77" s="9" t="s">
        <v>82</v>
      </c>
      <c r="C77" s="9">
        <v>150</v>
      </c>
      <c r="D77" s="17"/>
      <c r="E77" s="17"/>
      <c r="F77" s="24"/>
      <c r="G77" s="23"/>
      <c r="H77" s="22">
        <f t="shared" si="2"/>
        <v>0</v>
      </c>
      <c r="I77" s="14">
        <f t="shared" si="3"/>
        <v>0</v>
      </c>
    </row>
    <row r="78" spans="1:9" x14ac:dyDescent="0.3">
      <c r="A78" s="11" t="str">
        <f>[1]Blad1!A71</f>
        <v>8045512</v>
      </c>
      <c r="B78" s="9" t="s">
        <v>83</v>
      </c>
      <c r="C78" s="9">
        <v>150</v>
      </c>
      <c r="D78" s="17"/>
      <c r="E78" s="17"/>
      <c r="F78" s="24"/>
      <c r="G78" s="23"/>
      <c r="H78" s="22">
        <f t="shared" si="2"/>
        <v>0</v>
      </c>
      <c r="I78" s="14">
        <f t="shared" si="3"/>
        <v>0</v>
      </c>
    </row>
    <row r="79" spans="1:9" x14ac:dyDescent="0.3">
      <c r="A79" s="11" t="str">
        <f>[1]Blad1!A72</f>
        <v>1215950</v>
      </c>
      <c r="B79" s="9" t="s">
        <v>84</v>
      </c>
      <c r="C79" s="9">
        <v>148</v>
      </c>
      <c r="D79" s="17"/>
      <c r="E79" s="17"/>
      <c r="F79" s="24"/>
      <c r="G79" s="23"/>
      <c r="H79" s="22">
        <f t="shared" si="2"/>
        <v>0</v>
      </c>
      <c r="I79" s="14">
        <f t="shared" si="3"/>
        <v>0</v>
      </c>
    </row>
    <row r="80" spans="1:9" x14ac:dyDescent="0.3">
      <c r="A80" s="11" t="str">
        <f>[1]Blad1!A73</f>
        <v>1015761</v>
      </c>
      <c r="B80" s="9" t="s">
        <v>85</v>
      </c>
      <c r="C80" s="9">
        <v>147</v>
      </c>
      <c r="D80" s="17"/>
      <c r="E80" s="17"/>
      <c r="F80" s="24"/>
      <c r="G80" s="23"/>
      <c r="H80" s="22">
        <f t="shared" si="2"/>
        <v>0</v>
      </c>
      <c r="I80" s="14">
        <f t="shared" si="3"/>
        <v>0</v>
      </c>
    </row>
    <row r="81" spans="1:9" x14ac:dyDescent="0.3">
      <c r="A81" s="11" t="str">
        <f>[1]Blad1!A74</f>
        <v>1055676</v>
      </c>
      <c r="B81" s="9" t="s">
        <v>86</v>
      </c>
      <c r="C81" s="9">
        <v>144</v>
      </c>
      <c r="D81" s="17"/>
      <c r="E81" s="17"/>
      <c r="F81" s="24"/>
      <c r="G81" s="23"/>
      <c r="H81" s="22">
        <f t="shared" si="2"/>
        <v>0</v>
      </c>
      <c r="I81" s="14">
        <f t="shared" si="3"/>
        <v>0</v>
      </c>
    </row>
    <row r="82" spans="1:9" x14ac:dyDescent="0.3">
      <c r="A82" s="11" t="str">
        <f>[1]Blad1!A75</f>
        <v>1055682</v>
      </c>
      <c r="B82" s="9" t="s">
        <v>87</v>
      </c>
      <c r="C82" s="9">
        <v>144</v>
      </c>
      <c r="D82" s="17"/>
      <c r="E82" s="17"/>
      <c r="F82" s="24"/>
      <c r="G82" s="23"/>
      <c r="H82" s="22">
        <f t="shared" si="2"/>
        <v>0</v>
      </c>
      <c r="I82" s="14">
        <f t="shared" si="3"/>
        <v>0</v>
      </c>
    </row>
    <row r="83" spans="1:9" x14ac:dyDescent="0.3">
      <c r="A83" s="11" t="str">
        <f>[1]Blad1!A76</f>
        <v>1149684</v>
      </c>
      <c r="B83" s="9" t="s">
        <v>88</v>
      </c>
      <c r="C83" s="9">
        <v>143</v>
      </c>
      <c r="D83" s="17"/>
      <c r="E83" s="17"/>
      <c r="F83" s="24"/>
      <c r="G83" s="23"/>
      <c r="H83" s="22">
        <f t="shared" si="2"/>
        <v>0</v>
      </c>
      <c r="I83" s="14">
        <f t="shared" si="3"/>
        <v>0</v>
      </c>
    </row>
    <row r="84" spans="1:9" x14ac:dyDescent="0.3">
      <c r="A84" s="11" t="str">
        <f>[1]Blad1!A77</f>
        <v>1224480</v>
      </c>
      <c r="B84" s="9" t="s">
        <v>89</v>
      </c>
      <c r="C84" s="9">
        <v>140</v>
      </c>
      <c r="D84" s="17"/>
      <c r="E84" s="17"/>
      <c r="F84" s="24"/>
      <c r="G84" s="23"/>
      <c r="H84" s="22">
        <f t="shared" si="2"/>
        <v>0</v>
      </c>
      <c r="I84" s="14">
        <f t="shared" si="3"/>
        <v>0</v>
      </c>
    </row>
    <row r="85" spans="1:9" x14ac:dyDescent="0.3">
      <c r="A85" s="11" t="str">
        <f>[1]Blad1!A78</f>
        <v>1055690</v>
      </c>
      <c r="B85" s="9" t="s">
        <v>90</v>
      </c>
      <c r="C85" s="9">
        <v>139</v>
      </c>
      <c r="D85" s="17"/>
      <c r="E85" s="17"/>
      <c r="F85" s="24"/>
      <c r="G85" s="23"/>
      <c r="H85" s="22">
        <f t="shared" si="2"/>
        <v>0</v>
      </c>
      <c r="I85" s="14">
        <f t="shared" si="3"/>
        <v>0</v>
      </c>
    </row>
    <row r="86" spans="1:9" x14ac:dyDescent="0.3">
      <c r="A86" s="11" t="str">
        <f>[1]Blad1!A79</f>
        <v>8416961</v>
      </c>
      <c r="B86" s="9" t="s">
        <v>91</v>
      </c>
      <c r="C86" s="9">
        <v>138</v>
      </c>
      <c r="D86" s="17"/>
      <c r="E86" s="17"/>
      <c r="F86" s="24"/>
      <c r="G86" s="23"/>
      <c r="H86" s="22">
        <f t="shared" si="2"/>
        <v>0</v>
      </c>
      <c r="I86" s="14">
        <f t="shared" si="3"/>
        <v>0</v>
      </c>
    </row>
    <row r="87" spans="1:9" x14ac:dyDescent="0.3">
      <c r="A87" s="11" t="str">
        <f>[1]Blad1!A80</f>
        <v>1055688</v>
      </c>
      <c r="B87" s="9" t="s">
        <v>92</v>
      </c>
      <c r="C87" s="9">
        <v>137</v>
      </c>
      <c r="D87" s="17"/>
      <c r="E87" s="17"/>
      <c r="F87" s="24"/>
      <c r="G87" s="23"/>
      <c r="H87" s="22">
        <f t="shared" si="2"/>
        <v>0</v>
      </c>
      <c r="I87" s="14">
        <f t="shared" si="3"/>
        <v>0</v>
      </c>
    </row>
    <row r="88" spans="1:9" x14ac:dyDescent="0.3">
      <c r="A88" s="11" t="str">
        <f>[1]Blad1!A81</f>
        <v>1055681</v>
      </c>
      <c r="B88" s="9" t="s">
        <v>93</v>
      </c>
      <c r="C88" s="9">
        <v>134</v>
      </c>
      <c r="D88" s="17"/>
      <c r="E88" s="17"/>
      <c r="F88" s="24"/>
      <c r="G88" s="23"/>
      <c r="H88" s="22">
        <f t="shared" si="2"/>
        <v>0</v>
      </c>
      <c r="I88" s="14">
        <f t="shared" si="3"/>
        <v>0</v>
      </c>
    </row>
    <row r="89" spans="1:9" x14ac:dyDescent="0.3">
      <c r="A89" s="11" t="str">
        <f>[1]Blad1!A82</f>
        <v>1055687</v>
      </c>
      <c r="B89" s="9" t="s">
        <v>94</v>
      </c>
      <c r="C89" s="9">
        <v>134</v>
      </c>
      <c r="D89" s="17"/>
      <c r="E89" s="17"/>
      <c r="F89" s="24"/>
      <c r="G89" s="23"/>
      <c r="H89" s="22">
        <f t="shared" si="2"/>
        <v>0</v>
      </c>
      <c r="I89" s="14">
        <f t="shared" si="3"/>
        <v>0</v>
      </c>
    </row>
    <row r="90" spans="1:9" x14ac:dyDescent="0.3">
      <c r="A90" s="11" t="str">
        <f>[1]Blad1!A83</f>
        <v>1054870</v>
      </c>
      <c r="B90" s="9" t="s">
        <v>95</v>
      </c>
      <c r="C90" s="9">
        <v>133</v>
      </c>
      <c r="D90" s="17"/>
      <c r="E90" s="17"/>
      <c r="F90" s="24"/>
      <c r="G90" s="23"/>
      <c r="H90" s="22">
        <f t="shared" si="2"/>
        <v>0</v>
      </c>
      <c r="I90" s="14">
        <f t="shared" si="3"/>
        <v>0</v>
      </c>
    </row>
    <row r="91" spans="1:9" x14ac:dyDescent="0.3">
      <c r="A91" s="11" t="str">
        <f>[1]Blad1!A84</f>
        <v>1055683</v>
      </c>
      <c r="B91" s="9" t="s">
        <v>96</v>
      </c>
      <c r="C91" s="9">
        <v>133</v>
      </c>
      <c r="D91" s="17"/>
      <c r="E91" s="17"/>
      <c r="F91" s="24"/>
      <c r="G91" s="23"/>
      <c r="H91" s="22">
        <f t="shared" si="2"/>
        <v>0</v>
      </c>
      <c r="I91" s="14">
        <f t="shared" si="3"/>
        <v>0</v>
      </c>
    </row>
    <row r="92" spans="1:9" x14ac:dyDescent="0.3">
      <c r="A92" s="11" t="str">
        <f>[1]Blad1!A85</f>
        <v>8416968</v>
      </c>
      <c r="B92" s="9" t="s">
        <v>97</v>
      </c>
      <c r="C92" s="9">
        <v>130</v>
      </c>
      <c r="D92" s="17"/>
      <c r="E92" s="17"/>
      <c r="F92" s="24"/>
      <c r="G92" s="23"/>
      <c r="H92" s="22">
        <f t="shared" si="2"/>
        <v>0</v>
      </c>
      <c r="I92" s="14">
        <f t="shared" si="3"/>
        <v>0</v>
      </c>
    </row>
    <row r="93" spans="1:9" x14ac:dyDescent="0.3">
      <c r="A93" s="11" t="str">
        <f>[1]Blad1!A86</f>
        <v>1055686</v>
      </c>
      <c r="B93" s="9" t="s">
        <v>98</v>
      </c>
      <c r="C93" s="9">
        <v>129</v>
      </c>
      <c r="D93" s="17"/>
      <c r="E93" s="17"/>
      <c r="F93" s="24"/>
      <c r="G93" s="23"/>
      <c r="H93" s="22">
        <f t="shared" si="2"/>
        <v>0</v>
      </c>
      <c r="I93" s="14">
        <f t="shared" si="3"/>
        <v>0</v>
      </c>
    </row>
    <row r="94" spans="1:9" x14ac:dyDescent="0.3">
      <c r="A94" s="11" t="str">
        <f>[1]Blad1!A87</f>
        <v>1135081</v>
      </c>
      <c r="B94" s="9" t="s">
        <v>99</v>
      </c>
      <c r="C94" s="9">
        <v>129</v>
      </c>
      <c r="D94" s="17"/>
      <c r="E94" s="17"/>
      <c r="F94" s="24"/>
      <c r="G94" s="23"/>
      <c r="H94" s="22">
        <f t="shared" si="2"/>
        <v>0</v>
      </c>
      <c r="I94" s="14">
        <f t="shared" si="3"/>
        <v>0</v>
      </c>
    </row>
    <row r="95" spans="1:9" x14ac:dyDescent="0.3">
      <c r="A95" s="11" t="str">
        <f>[1]Blad1!A88</f>
        <v>1015760</v>
      </c>
      <c r="B95" s="9" t="s">
        <v>100</v>
      </c>
      <c r="C95" s="9">
        <v>126</v>
      </c>
      <c r="D95" s="17"/>
      <c r="E95" s="17"/>
      <c r="F95" s="24"/>
      <c r="G95" s="23"/>
      <c r="H95" s="22">
        <f t="shared" si="2"/>
        <v>0</v>
      </c>
      <c r="I95" s="14">
        <f t="shared" si="3"/>
        <v>0</v>
      </c>
    </row>
    <row r="96" spans="1:9" x14ac:dyDescent="0.3">
      <c r="A96" s="11" t="str">
        <f>[1]Blad1!A89</f>
        <v>1135080</v>
      </c>
      <c r="B96" s="9" t="s">
        <v>101</v>
      </c>
      <c r="C96" s="9">
        <v>125</v>
      </c>
      <c r="D96" s="17"/>
      <c r="E96" s="17"/>
      <c r="F96" s="24"/>
      <c r="G96" s="23"/>
      <c r="H96" s="22">
        <f t="shared" si="2"/>
        <v>0</v>
      </c>
      <c r="I96" s="14">
        <f t="shared" si="3"/>
        <v>0</v>
      </c>
    </row>
    <row r="97" spans="1:9" x14ac:dyDescent="0.3">
      <c r="A97" s="11" t="str">
        <f>[1]Blad1!A90</f>
        <v>1135082</v>
      </c>
      <c r="B97" s="9" t="s">
        <v>102</v>
      </c>
      <c r="C97" s="9">
        <v>125</v>
      </c>
      <c r="D97" s="17"/>
      <c r="E97" s="17"/>
      <c r="F97" s="24"/>
      <c r="G97" s="23"/>
      <c r="H97" s="22">
        <f t="shared" si="2"/>
        <v>0</v>
      </c>
      <c r="I97" s="14">
        <f t="shared" si="3"/>
        <v>0</v>
      </c>
    </row>
    <row r="98" spans="1:9" x14ac:dyDescent="0.3">
      <c r="A98" s="11" t="str">
        <f>[1]Blad1!A91</f>
        <v>1135099</v>
      </c>
      <c r="B98" s="9" t="s">
        <v>103</v>
      </c>
      <c r="C98" s="9">
        <v>125</v>
      </c>
      <c r="D98" s="17"/>
      <c r="E98" s="17"/>
      <c r="F98" s="24"/>
      <c r="G98" s="23"/>
      <c r="H98" s="22">
        <f t="shared" si="2"/>
        <v>0</v>
      </c>
      <c r="I98" s="14">
        <f t="shared" si="3"/>
        <v>0</v>
      </c>
    </row>
    <row r="99" spans="1:9" x14ac:dyDescent="0.3">
      <c r="A99" s="11" t="str">
        <f>[1]Blad1!A92</f>
        <v>1135536</v>
      </c>
      <c r="B99" s="9" t="s">
        <v>104</v>
      </c>
      <c r="C99" s="9">
        <v>125</v>
      </c>
      <c r="D99" s="17"/>
      <c r="E99" s="17"/>
      <c r="F99" s="24"/>
      <c r="G99" s="23"/>
      <c r="H99" s="22">
        <f t="shared" si="2"/>
        <v>0</v>
      </c>
      <c r="I99" s="14">
        <f t="shared" si="3"/>
        <v>0</v>
      </c>
    </row>
    <row r="100" spans="1:9" x14ac:dyDescent="0.3">
      <c r="A100" s="11" t="str">
        <f>[1]Blad1!A93</f>
        <v>1135537</v>
      </c>
      <c r="B100" s="9" t="s">
        <v>105</v>
      </c>
      <c r="C100" s="9">
        <v>125</v>
      </c>
      <c r="D100" s="17"/>
      <c r="E100" s="17"/>
      <c r="F100" s="24"/>
      <c r="G100" s="23"/>
      <c r="H100" s="22">
        <f t="shared" si="2"/>
        <v>0</v>
      </c>
      <c r="I100" s="14">
        <f t="shared" si="3"/>
        <v>0</v>
      </c>
    </row>
    <row r="101" spans="1:9" x14ac:dyDescent="0.3">
      <c r="A101" s="11" t="str">
        <f>[1]Blad1!A94</f>
        <v>1122251</v>
      </c>
      <c r="B101" s="9" t="s">
        <v>106</v>
      </c>
      <c r="C101" s="9">
        <v>122</v>
      </c>
      <c r="D101" s="17"/>
      <c r="E101" s="17"/>
      <c r="F101" s="24"/>
      <c r="G101" s="23"/>
      <c r="H101" s="22">
        <f t="shared" si="2"/>
        <v>0</v>
      </c>
      <c r="I101" s="14">
        <f t="shared" si="3"/>
        <v>0</v>
      </c>
    </row>
    <row r="102" spans="1:9" x14ac:dyDescent="0.3">
      <c r="A102" s="11" t="str">
        <f>[1]Blad1!A95</f>
        <v>1055693</v>
      </c>
      <c r="B102" s="9" t="s">
        <v>107</v>
      </c>
      <c r="C102" s="9">
        <v>118</v>
      </c>
      <c r="D102" s="17"/>
      <c r="E102" s="17"/>
      <c r="F102" s="24"/>
      <c r="G102" s="23"/>
      <c r="H102" s="22">
        <f t="shared" si="2"/>
        <v>0</v>
      </c>
      <c r="I102" s="14">
        <f t="shared" si="3"/>
        <v>0</v>
      </c>
    </row>
    <row r="103" spans="1:9" x14ac:dyDescent="0.3">
      <c r="A103" s="11" t="str">
        <f>[1]Blad1!A96</f>
        <v>8508516</v>
      </c>
      <c r="B103" s="9" t="s">
        <v>108</v>
      </c>
      <c r="C103" s="9">
        <v>115</v>
      </c>
      <c r="D103" s="17"/>
      <c r="E103" s="17"/>
      <c r="F103" s="24"/>
      <c r="G103" s="23"/>
      <c r="H103" s="22">
        <f t="shared" si="2"/>
        <v>0</v>
      </c>
      <c r="I103" s="14">
        <f t="shared" si="3"/>
        <v>0</v>
      </c>
    </row>
    <row r="104" spans="1:9" x14ac:dyDescent="0.3">
      <c r="A104" s="11" t="str">
        <f>[1]Blad1!A97</f>
        <v>1122237</v>
      </c>
      <c r="B104" s="9" t="s">
        <v>109</v>
      </c>
      <c r="C104" s="9">
        <v>114</v>
      </c>
      <c r="D104" s="17"/>
      <c r="E104" s="17"/>
      <c r="F104" s="24"/>
      <c r="G104" s="23"/>
      <c r="H104" s="22">
        <f t="shared" si="2"/>
        <v>0</v>
      </c>
      <c r="I104" s="14">
        <f t="shared" si="3"/>
        <v>0</v>
      </c>
    </row>
    <row r="105" spans="1:9" x14ac:dyDescent="0.3">
      <c r="A105" s="11" t="str">
        <f>[1]Blad1!A98</f>
        <v>1214442</v>
      </c>
      <c r="B105" s="9" t="s">
        <v>110</v>
      </c>
      <c r="C105" s="9">
        <v>114</v>
      </c>
      <c r="D105" s="17"/>
      <c r="E105" s="17"/>
      <c r="F105" s="24"/>
      <c r="G105" s="23"/>
      <c r="H105" s="22">
        <f t="shared" si="2"/>
        <v>0</v>
      </c>
      <c r="I105" s="14">
        <f t="shared" si="3"/>
        <v>0</v>
      </c>
    </row>
    <row r="106" spans="1:9" x14ac:dyDescent="0.3">
      <c r="A106" s="11" t="str">
        <f>[1]Blad1!A99</f>
        <v>8417172</v>
      </c>
      <c r="B106" s="9" t="s">
        <v>111</v>
      </c>
      <c r="C106" s="9">
        <v>112</v>
      </c>
      <c r="D106" s="17"/>
      <c r="E106" s="17"/>
      <c r="F106" s="24"/>
      <c r="G106" s="23"/>
      <c r="H106" s="22">
        <f t="shared" si="2"/>
        <v>0</v>
      </c>
      <c r="I106" s="14">
        <f t="shared" si="3"/>
        <v>0</v>
      </c>
    </row>
    <row r="107" spans="1:9" x14ac:dyDescent="0.3">
      <c r="A107" s="11" t="str">
        <f>[1]Blad1!A100</f>
        <v>1055678</v>
      </c>
      <c r="B107" s="9" t="s">
        <v>112</v>
      </c>
      <c r="C107" s="9">
        <v>109</v>
      </c>
      <c r="D107" s="17"/>
      <c r="E107" s="17"/>
      <c r="F107" s="24"/>
      <c r="G107" s="23"/>
      <c r="H107" s="22">
        <f t="shared" si="2"/>
        <v>0</v>
      </c>
      <c r="I107" s="14">
        <f t="shared" si="3"/>
        <v>0</v>
      </c>
    </row>
    <row r="108" spans="1:9" x14ac:dyDescent="0.3">
      <c r="A108" s="11" t="str">
        <f>[1]Blad1!A101</f>
        <v>1274747</v>
      </c>
      <c r="B108" s="9" t="s">
        <v>113</v>
      </c>
      <c r="C108" s="9">
        <v>108</v>
      </c>
      <c r="D108" s="17"/>
      <c r="E108" s="17"/>
      <c r="F108" s="24"/>
      <c r="G108" s="23"/>
      <c r="H108" s="22">
        <f t="shared" si="2"/>
        <v>0</v>
      </c>
      <c r="I108" s="14">
        <f t="shared" si="3"/>
        <v>0</v>
      </c>
    </row>
    <row r="109" spans="1:9" x14ac:dyDescent="0.3">
      <c r="A109" s="11" t="str">
        <f>[1]Blad1!A102</f>
        <v>1278078</v>
      </c>
      <c r="B109" s="9" t="s">
        <v>114</v>
      </c>
      <c r="C109" s="9">
        <v>108</v>
      </c>
      <c r="D109" s="17"/>
      <c r="E109" s="17"/>
      <c r="F109" s="24"/>
      <c r="G109" s="23"/>
      <c r="H109" s="22">
        <f t="shared" si="2"/>
        <v>0</v>
      </c>
      <c r="I109" s="14">
        <f t="shared" si="3"/>
        <v>0</v>
      </c>
    </row>
    <row r="110" spans="1:9" x14ac:dyDescent="0.3">
      <c r="A110" s="11" t="str">
        <f>[1]Blad1!A103</f>
        <v>1054866</v>
      </c>
      <c r="B110" s="9" t="s">
        <v>115</v>
      </c>
      <c r="C110" s="9">
        <v>105</v>
      </c>
      <c r="D110" s="17"/>
      <c r="E110" s="17"/>
      <c r="F110" s="24"/>
      <c r="G110" s="23"/>
      <c r="H110" s="22">
        <f t="shared" si="2"/>
        <v>0</v>
      </c>
      <c r="I110" s="14">
        <f t="shared" si="3"/>
        <v>0</v>
      </c>
    </row>
    <row r="111" spans="1:9" x14ac:dyDescent="0.3">
      <c r="A111" s="11" t="str">
        <f>[1]Blad1!A104</f>
        <v>1056356</v>
      </c>
      <c r="B111" s="9" t="s">
        <v>116</v>
      </c>
      <c r="C111" s="9">
        <v>104</v>
      </c>
      <c r="D111" s="17"/>
      <c r="E111" s="17"/>
      <c r="F111" s="24"/>
      <c r="G111" s="23"/>
      <c r="H111" s="22">
        <f t="shared" si="2"/>
        <v>0</v>
      </c>
      <c r="I111" s="14">
        <f t="shared" si="3"/>
        <v>0</v>
      </c>
    </row>
    <row r="112" spans="1:9" x14ac:dyDescent="0.3">
      <c r="A112" s="11" t="str">
        <f>[1]Blad1!A105</f>
        <v>1125116</v>
      </c>
      <c r="B112" s="9" t="s">
        <v>117</v>
      </c>
      <c r="C112" s="9">
        <v>101</v>
      </c>
      <c r="D112" s="17"/>
      <c r="E112" s="17"/>
      <c r="F112" s="24"/>
      <c r="G112" s="23"/>
      <c r="H112" s="22">
        <f t="shared" si="2"/>
        <v>0</v>
      </c>
      <c r="I112" s="14">
        <f t="shared" si="3"/>
        <v>0</v>
      </c>
    </row>
    <row r="113" spans="1:9" x14ac:dyDescent="0.3">
      <c r="A113" s="11" t="str">
        <f>[1]Blad1!A106</f>
        <v>8091536</v>
      </c>
      <c r="B113" s="9" t="s">
        <v>118</v>
      </c>
      <c r="C113" s="9">
        <v>101</v>
      </c>
      <c r="D113" s="17"/>
      <c r="E113" s="17"/>
      <c r="F113" s="24"/>
      <c r="G113" s="23"/>
      <c r="H113" s="22">
        <f t="shared" si="2"/>
        <v>0</v>
      </c>
      <c r="I113" s="14">
        <f t="shared" si="3"/>
        <v>0</v>
      </c>
    </row>
    <row r="114" spans="1:9" x14ac:dyDescent="0.3">
      <c r="A114" s="11" t="str">
        <f>[1]Blad1!A107</f>
        <v>1065950</v>
      </c>
      <c r="B114" s="9" t="s">
        <v>119</v>
      </c>
      <c r="C114" s="9">
        <v>100</v>
      </c>
      <c r="D114" s="17"/>
      <c r="E114" s="17"/>
      <c r="F114" s="24"/>
      <c r="G114" s="23"/>
      <c r="H114" s="22">
        <f t="shared" si="2"/>
        <v>0</v>
      </c>
      <c r="I114" s="14">
        <f t="shared" si="3"/>
        <v>0</v>
      </c>
    </row>
    <row r="115" spans="1:9" x14ac:dyDescent="0.3">
      <c r="A115" s="11" t="str">
        <f>[1]Blad1!A108</f>
        <v>1135067</v>
      </c>
      <c r="B115" s="9" t="s">
        <v>120</v>
      </c>
      <c r="C115" s="9">
        <v>100</v>
      </c>
      <c r="D115" s="17"/>
      <c r="E115" s="17"/>
      <c r="F115" s="24"/>
      <c r="G115" s="23"/>
      <c r="H115" s="22">
        <f t="shared" si="2"/>
        <v>0</v>
      </c>
      <c r="I115" s="14">
        <f t="shared" si="3"/>
        <v>0</v>
      </c>
    </row>
    <row r="116" spans="1:9" x14ac:dyDescent="0.3">
      <c r="A116" s="11" t="str">
        <f>[1]Blad1!A109</f>
        <v>1015770</v>
      </c>
      <c r="B116" s="9" t="s">
        <v>121</v>
      </c>
      <c r="C116" s="9">
        <v>98</v>
      </c>
      <c r="D116" s="17"/>
      <c r="E116" s="17"/>
      <c r="F116" s="24"/>
      <c r="G116" s="23"/>
      <c r="H116" s="22">
        <f t="shared" si="2"/>
        <v>0</v>
      </c>
      <c r="I116" s="14">
        <f t="shared" si="3"/>
        <v>0</v>
      </c>
    </row>
    <row r="117" spans="1:9" x14ac:dyDescent="0.3">
      <c r="A117" s="11" t="str">
        <f>[1]Blad1!A110</f>
        <v>1124644</v>
      </c>
      <c r="B117" s="9" t="s">
        <v>122</v>
      </c>
      <c r="C117" s="9">
        <v>97</v>
      </c>
      <c r="D117" s="17"/>
      <c r="E117" s="17"/>
      <c r="F117" s="24"/>
      <c r="G117" s="23"/>
      <c r="H117" s="22">
        <f t="shared" si="2"/>
        <v>0</v>
      </c>
      <c r="I117" s="14">
        <f t="shared" si="3"/>
        <v>0</v>
      </c>
    </row>
    <row r="118" spans="1:9" x14ac:dyDescent="0.3">
      <c r="A118" s="11" t="str">
        <f>[1]Blad1!A111</f>
        <v>1122244</v>
      </c>
      <c r="B118" s="9" t="s">
        <v>123</v>
      </c>
      <c r="C118" s="9">
        <v>96</v>
      </c>
      <c r="D118" s="17"/>
      <c r="E118" s="17"/>
      <c r="F118" s="24"/>
      <c r="G118" s="23"/>
      <c r="H118" s="22">
        <f t="shared" si="2"/>
        <v>0</v>
      </c>
      <c r="I118" s="14">
        <f t="shared" si="3"/>
        <v>0</v>
      </c>
    </row>
    <row r="119" spans="1:9" x14ac:dyDescent="0.3">
      <c r="A119" s="11" t="str">
        <f>[1]Blad1!A112</f>
        <v>1015765</v>
      </c>
      <c r="B119" s="9" t="s">
        <v>124</v>
      </c>
      <c r="C119" s="9">
        <v>94</v>
      </c>
      <c r="D119" s="17"/>
      <c r="E119" s="17"/>
      <c r="F119" s="24"/>
      <c r="G119" s="23"/>
      <c r="H119" s="22">
        <f t="shared" si="2"/>
        <v>0</v>
      </c>
      <c r="I119" s="14">
        <f t="shared" si="3"/>
        <v>0</v>
      </c>
    </row>
    <row r="120" spans="1:9" x14ac:dyDescent="0.3">
      <c r="A120" s="11" t="str">
        <f>[1]Blad1!A113</f>
        <v>8417341</v>
      </c>
      <c r="B120" s="9" t="s">
        <v>125</v>
      </c>
      <c r="C120" s="9">
        <v>94</v>
      </c>
      <c r="D120" s="17"/>
      <c r="E120" s="17"/>
      <c r="F120" s="24"/>
      <c r="G120" s="23"/>
      <c r="H120" s="22">
        <f t="shared" si="2"/>
        <v>0</v>
      </c>
      <c r="I120" s="14">
        <f t="shared" si="3"/>
        <v>0</v>
      </c>
    </row>
    <row r="121" spans="1:9" x14ac:dyDescent="0.3">
      <c r="A121" s="11" t="str">
        <f>[1]Blad1!A114</f>
        <v>8201109</v>
      </c>
      <c r="B121" s="9" t="s">
        <v>126</v>
      </c>
      <c r="C121" s="9">
        <v>93</v>
      </c>
      <c r="D121" s="17"/>
      <c r="E121" s="17"/>
      <c r="F121" s="24"/>
      <c r="G121" s="23"/>
      <c r="H121" s="22">
        <f t="shared" si="2"/>
        <v>0</v>
      </c>
      <c r="I121" s="14">
        <f t="shared" si="3"/>
        <v>0</v>
      </c>
    </row>
    <row r="122" spans="1:9" x14ac:dyDescent="0.3">
      <c r="A122" s="11" t="str">
        <f>[1]Blad1!A115</f>
        <v>1122223</v>
      </c>
      <c r="B122" s="9" t="s">
        <v>127</v>
      </c>
      <c r="C122" s="9">
        <v>91</v>
      </c>
      <c r="D122" s="17"/>
      <c r="E122" s="17"/>
      <c r="F122" s="24"/>
      <c r="G122" s="23"/>
      <c r="H122" s="22">
        <f t="shared" si="2"/>
        <v>0</v>
      </c>
      <c r="I122" s="14">
        <f t="shared" si="3"/>
        <v>0</v>
      </c>
    </row>
    <row r="123" spans="1:9" x14ac:dyDescent="0.3">
      <c r="A123" s="11" t="str">
        <f>[1]Blad1!A116</f>
        <v>1244754</v>
      </c>
      <c r="B123" s="9" t="s">
        <v>128</v>
      </c>
      <c r="C123" s="9">
        <v>91</v>
      </c>
      <c r="D123" s="17"/>
      <c r="E123" s="17"/>
      <c r="F123" s="24"/>
      <c r="G123" s="23"/>
      <c r="H123" s="22">
        <f t="shared" si="2"/>
        <v>0</v>
      </c>
      <c r="I123" s="14">
        <f t="shared" si="3"/>
        <v>0</v>
      </c>
    </row>
    <row r="124" spans="1:9" x14ac:dyDescent="0.3">
      <c r="A124" s="11" t="str">
        <f>[1]Blad1!A117</f>
        <v>1059195</v>
      </c>
      <c r="B124" s="9" t="s">
        <v>129</v>
      </c>
      <c r="C124" s="9">
        <v>90</v>
      </c>
      <c r="D124" s="17"/>
      <c r="E124" s="17"/>
      <c r="F124" s="24"/>
      <c r="G124" s="23"/>
      <c r="H124" s="22">
        <f t="shared" si="2"/>
        <v>0</v>
      </c>
      <c r="I124" s="14">
        <f t="shared" si="3"/>
        <v>0</v>
      </c>
    </row>
    <row r="125" spans="1:9" x14ac:dyDescent="0.3">
      <c r="A125" s="11" t="str">
        <f>[1]Blad1!A118</f>
        <v>8044660</v>
      </c>
      <c r="B125" s="9" t="s">
        <v>130</v>
      </c>
      <c r="C125" s="9">
        <v>90</v>
      </c>
      <c r="D125" s="17"/>
      <c r="E125" s="17"/>
      <c r="F125" s="24"/>
      <c r="G125" s="23"/>
      <c r="H125" s="22">
        <f t="shared" si="2"/>
        <v>0</v>
      </c>
      <c r="I125" s="14">
        <f t="shared" si="3"/>
        <v>0</v>
      </c>
    </row>
    <row r="126" spans="1:9" x14ac:dyDescent="0.3">
      <c r="A126" s="11" t="str">
        <f>[1]Blad1!A119</f>
        <v>8417351</v>
      </c>
      <c r="B126" s="9" t="s">
        <v>131</v>
      </c>
      <c r="C126" s="9">
        <v>90</v>
      </c>
      <c r="D126" s="17"/>
      <c r="E126" s="17"/>
      <c r="F126" s="24"/>
      <c r="G126" s="23"/>
      <c r="H126" s="22">
        <f t="shared" si="2"/>
        <v>0</v>
      </c>
      <c r="I126" s="14">
        <f t="shared" si="3"/>
        <v>0</v>
      </c>
    </row>
    <row r="127" spans="1:9" x14ac:dyDescent="0.3">
      <c r="A127" s="11" t="str">
        <f>[1]Blad1!A120</f>
        <v>8500573</v>
      </c>
      <c r="B127" s="9" t="s">
        <v>132</v>
      </c>
      <c r="C127" s="9">
        <v>90</v>
      </c>
      <c r="D127" s="17"/>
      <c r="E127" s="17"/>
      <c r="F127" s="24"/>
      <c r="G127" s="23"/>
      <c r="H127" s="22">
        <f t="shared" si="2"/>
        <v>0</v>
      </c>
      <c r="I127" s="14">
        <f t="shared" si="3"/>
        <v>0</v>
      </c>
    </row>
    <row r="128" spans="1:9" x14ac:dyDescent="0.3">
      <c r="A128" s="11" t="str">
        <f>[1]Blad1!A121</f>
        <v>8414931</v>
      </c>
      <c r="B128" s="9" t="s">
        <v>133</v>
      </c>
      <c r="C128" s="9">
        <v>89</v>
      </c>
      <c r="D128" s="17"/>
      <c r="E128" s="17"/>
      <c r="F128" s="24"/>
      <c r="G128" s="23"/>
      <c r="H128" s="22">
        <f t="shared" si="2"/>
        <v>0</v>
      </c>
      <c r="I128" s="14">
        <f t="shared" si="3"/>
        <v>0</v>
      </c>
    </row>
    <row r="129" spans="1:9" x14ac:dyDescent="0.3">
      <c r="A129" s="11" t="str">
        <f>[1]Blad1!A122</f>
        <v>1015769</v>
      </c>
      <c r="B129" s="9" t="s">
        <v>134</v>
      </c>
      <c r="C129" s="9">
        <v>87</v>
      </c>
      <c r="D129" s="17"/>
      <c r="E129" s="17"/>
      <c r="F129" s="24"/>
      <c r="G129" s="23"/>
      <c r="H129" s="22">
        <f t="shared" si="2"/>
        <v>0</v>
      </c>
      <c r="I129" s="14">
        <f t="shared" si="3"/>
        <v>0</v>
      </c>
    </row>
    <row r="130" spans="1:9" x14ac:dyDescent="0.3">
      <c r="A130" s="11" t="str">
        <f>[1]Blad1!A123</f>
        <v>8508024</v>
      </c>
      <c r="B130" s="9" t="s">
        <v>135</v>
      </c>
      <c r="C130" s="9">
        <v>85</v>
      </c>
      <c r="D130" s="17"/>
      <c r="E130" s="17"/>
      <c r="F130" s="24"/>
      <c r="G130" s="23"/>
      <c r="H130" s="22">
        <f t="shared" si="2"/>
        <v>0</v>
      </c>
      <c r="I130" s="14">
        <f t="shared" si="3"/>
        <v>0</v>
      </c>
    </row>
    <row r="131" spans="1:9" x14ac:dyDescent="0.3">
      <c r="A131" s="11" t="str">
        <f>[1]Blad1!A124</f>
        <v>1044609</v>
      </c>
      <c r="B131" s="9" t="s">
        <v>136</v>
      </c>
      <c r="C131" s="9">
        <v>84</v>
      </c>
      <c r="D131" s="17"/>
      <c r="E131" s="17"/>
      <c r="F131" s="24"/>
      <c r="G131" s="23"/>
      <c r="H131" s="22">
        <f t="shared" si="2"/>
        <v>0</v>
      </c>
      <c r="I131" s="14">
        <f t="shared" si="3"/>
        <v>0</v>
      </c>
    </row>
    <row r="132" spans="1:9" x14ac:dyDescent="0.3">
      <c r="A132" s="11" t="str">
        <f>[1]Blad1!A125</f>
        <v>1061060</v>
      </c>
      <c r="B132" s="9" t="s">
        <v>137</v>
      </c>
      <c r="C132" s="9">
        <v>84</v>
      </c>
      <c r="D132" s="17"/>
      <c r="E132" s="17"/>
      <c r="F132" s="24"/>
      <c r="G132" s="23"/>
      <c r="H132" s="22">
        <f t="shared" si="2"/>
        <v>0</v>
      </c>
      <c r="I132" s="14">
        <f t="shared" si="3"/>
        <v>0</v>
      </c>
    </row>
    <row r="133" spans="1:9" x14ac:dyDescent="0.3">
      <c r="A133" s="11" t="str">
        <f>[1]Blad1!A126</f>
        <v>1015767</v>
      </c>
      <c r="B133" s="9" t="s">
        <v>138</v>
      </c>
      <c r="C133" s="9">
        <v>81</v>
      </c>
      <c r="D133" s="17"/>
      <c r="E133" s="17"/>
      <c r="F133" s="24"/>
      <c r="G133" s="23"/>
      <c r="H133" s="22">
        <f t="shared" si="2"/>
        <v>0</v>
      </c>
      <c r="I133" s="14">
        <f t="shared" si="3"/>
        <v>0</v>
      </c>
    </row>
    <row r="134" spans="1:9" x14ac:dyDescent="0.3">
      <c r="A134" s="11" t="str">
        <f>[1]Blad1!A127</f>
        <v>1214399</v>
      </c>
      <c r="B134" s="9" t="s">
        <v>139</v>
      </c>
      <c r="C134" s="9">
        <v>81</v>
      </c>
      <c r="D134" s="17"/>
      <c r="E134" s="17"/>
      <c r="F134" s="24"/>
      <c r="G134" s="23"/>
      <c r="H134" s="22">
        <f t="shared" si="2"/>
        <v>0</v>
      </c>
      <c r="I134" s="14">
        <f t="shared" si="3"/>
        <v>0</v>
      </c>
    </row>
    <row r="135" spans="1:9" x14ac:dyDescent="0.3">
      <c r="A135" s="11" t="str">
        <f>[1]Blad1!A128</f>
        <v>1044631</v>
      </c>
      <c r="B135" s="9" t="s">
        <v>140</v>
      </c>
      <c r="C135" s="9">
        <v>80</v>
      </c>
      <c r="D135" s="17"/>
      <c r="E135" s="17"/>
      <c r="F135" s="24"/>
      <c r="G135" s="23"/>
      <c r="H135" s="22">
        <f t="shared" si="2"/>
        <v>0</v>
      </c>
      <c r="I135" s="14">
        <f t="shared" si="3"/>
        <v>0</v>
      </c>
    </row>
    <row r="136" spans="1:9" x14ac:dyDescent="0.3">
      <c r="A136" s="11" t="str">
        <f>[1]Blad1!A129</f>
        <v>1224469</v>
      </c>
      <c r="B136" s="9" t="s">
        <v>141</v>
      </c>
      <c r="C136" s="9">
        <v>80</v>
      </c>
      <c r="D136" s="17"/>
      <c r="E136" s="17"/>
      <c r="F136" s="24"/>
      <c r="G136" s="23"/>
      <c r="H136" s="22">
        <f t="shared" si="2"/>
        <v>0</v>
      </c>
      <c r="I136" s="14">
        <f t="shared" si="3"/>
        <v>0</v>
      </c>
    </row>
    <row r="137" spans="1:9" x14ac:dyDescent="0.3">
      <c r="A137" s="11" t="str">
        <f>[1]Blad1!A130</f>
        <v>8035684</v>
      </c>
      <c r="B137" s="9" t="s">
        <v>142</v>
      </c>
      <c r="C137" s="9">
        <v>78</v>
      </c>
      <c r="D137" s="17"/>
      <c r="E137" s="17"/>
      <c r="F137" s="24"/>
      <c r="G137" s="23"/>
      <c r="H137" s="22">
        <f t="shared" si="2"/>
        <v>0</v>
      </c>
      <c r="I137" s="14">
        <f t="shared" si="3"/>
        <v>0</v>
      </c>
    </row>
    <row r="138" spans="1:9" x14ac:dyDescent="0.3">
      <c r="A138" s="11" t="str">
        <f>[1]Blad1!A131</f>
        <v>8500993</v>
      </c>
      <c r="B138" s="9" t="s">
        <v>143</v>
      </c>
      <c r="C138" s="9">
        <v>78</v>
      </c>
      <c r="D138" s="17"/>
      <c r="E138" s="17"/>
      <c r="F138" s="24"/>
      <c r="G138" s="23"/>
      <c r="H138" s="22">
        <f t="shared" ref="H138:H201" si="4">F138-(F138*G138)</f>
        <v>0</v>
      </c>
      <c r="I138" s="14">
        <f t="shared" ref="I138:I201" si="5">C138*H138</f>
        <v>0</v>
      </c>
    </row>
    <row r="139" spans="1:9" x14ac:dyDescent="0.3">
      <c r="A139" s="11" t="str">
        <f>[1]Blad1!A132</f>
        <v>1064835</v>
      </c>
      <c r="B139" s="9" t="s">
        <v>144</v>
      </c>
      <c r="C139" s="9">
        <v>77</v>
      </c>
      <c r="D139" s="17"/>
      <c r="E139" s="17"/>
      <c r="F139" s="24"/>
      <c r="G139" s="23"/>
      <c r="H139" s="22">
        <f t="shared" si="4"/>
        <v>0</v>
      </c>
      <c r="I139" s="14">
        <f t="shared" si="5"/>
        <v>0</v>
      </c>
    </row>
    <row r="140" spans="1:9" x14ac:dyDescent="0.3">
      <c r="A140" s="11" t="str">
        <f>[1]Blad1!A133</f>
        <v>1214422</v>
      </c>
      <c r="B140" s="9" t="s">
        <v>145</v>
      </c>
      <c r="C140" s="9">
        <v>77</v>
      </c>
      <c r="D140" s="17"/>
      <c r="E140" s="17"/>
      <c r="F140" s="24"/>
      <c r="G140" s="23"/>
      <c r="H140" s="22">
        <f t="shared" si="4"/>
        <v>0</v>
      </c>
      <c r="I140" s="14">
        <f t="shared" si="5"/>
        <v>0</v>
      </c>
    </row>
    <row r="141" spans="1:9" x14ac:dyDescent="0.3">
      <c r="A141" s="11" t="str">
        <f>[1]Blad1!A134</f>
        <v>1122202</v>
      </c>
      <c r="B141" s="9" t="s">
        <v>146</v>
      </c>
      <c r="C141" s="9">
        <v>76</v>
      </c>
      <c r="D141" s="17"/>
      <c r="E141" s="17"/>
      <c r="F141" s="24"/>
      <c r="G141" s="23"/>
      <c r="H141" s="22">
        <f t="shared" si="4"/>
        <v>0</v>
      </c>
      <c r="I141" s="14">
        <f t="shared" si="5"/>
        <v>0</v>
      </c>
    </row>
    <row r="142" spans="1:9" x14ac:dyDescent="0.3">
      <c r="A142" s="11" t="str">
        <f>[1]Blad1!A135</f>
        <v>1015763</v>
      </c>
      <c r="B142" s="9" t="s">
        <v>147</v>
      </c>
      <c r="C142" s="9">
        <v>75</v>
      </c>
      <c r="D142" s="17"/>
      <c r="E142" s="17"/>
      <c r="F142" s="24"/>
      <c r="G142" s="23"/>
      <c r="H142" s="22">
        <f t="shared" si="4"/>
        <v>0</v>
      </c>
      <c r="I142" s="14">
        <f t="shared" si="5"/>
        <v>0</v>
      </c>
    </row>
    <row r="143" spans="1:9" x14ac:dyDescent="0.3">
      <c r="A143" s="11" t="str">
        <f>[1]Blad1!A136</f>
        <v>1044630</v>
      </c>
      <c r="B143" s="9" t="s">
        <v>148</v>
      </c>
      <c r="C143" s="9">
        <v>75</v>
      </c>
      <c r="D143" s="17"/>
      <c r="E143" s="17"/>
      <c r="F143" s="24"/>
      <c r="G143" s="23"/>
      <c r="H143" s="22">
        <f t="shared" si="4"/>
        <v>0</v>
      </c>
      <c r="I143" s="14">
        <f t="shared" si="5"/>
        <v>0</v>
      </c>
    </row>
    <row r="144" spans="1:9" x14ac:dyDescent="0.3">
      <c r="A144" s="11" t="str">
        <f>[1]Blad1!A137</f>
        <v>1224462</v>
      </c>
      <c r="B144" s="9" t="s">
        <v>149</v>
      </c>
      <c r="C144" s="9">
        <v>75</v>
      </c>
      <c r="D144" s="17"/>
      <c r="E144" s="17"/>
      <c r="F144" s="24"/>
      <c r="G144" s="23"/>
      <c r="H144" s="22">
        <f t="shared" si="4"/>
        <v>0</v>
      </c>
      <c r="I144" s="14">
        <f t="shared" si="5"/>
        <v>0</v>
      </c>
    </row>
    <row r="145" spans="1:9" x14ac:dyDescent="0.3">
      <c r="A145" s="11" t="str">
        <f>[1]Blad1!A138</f>
        <v>1125157</v>
      </c>
      <c r="B145" s="9" t="s">
        <v>150</v>
      </c>
      <c r="C145" s="9">
        <v>74</v>
      </c>
      <c r="D145" s="17"/>
      <c r="E145" s="17"/>
      <c r="F145" s="24"/>
      <c r="G145" s="23"/>
      <c r="H145" s="22">
        <f t="shared" si="4"/>
        <v>0</v>
      </c>
      <c r="I145" s="14">
        <f t="shared" si="5"/>
        <v>0</v>
      </c>
    </row>
    <row r="146" spans="1:9" x14ac:dyDescent="0.3">
      <c r="A146" s="11" t="str">
        <f>[1]Blad1!A139</f>
        <v>1044299</v>
      </c>
      <c r="B146" s="9" t="s">
        <v>151</v>
      </c>
      <c r="C146" s="9">
        <v>73</v>
      </c>
      <c r="D146" s="17"/>
      <c r="E146" s="17"/>
      <c r="F146" s="24"/>
      <c r="G146" s="23"/>
      <c r="H146" s="22">
        <f t="shared" si="4"/>
        <v>0</v>
      </c>
      <c r="I146" s="14">
        <f t="shared" si="5"/>
        <v>0</v>
      </c>
    </row>
    <row r="147" spans="1:9" x14ac:dyDescent="0.3">
      <c r="A147" s="11" t="str">
        <f>[1]Blad1!A140</f>
        <v>1056057</v>
      </c>
      <c r="B147" s="9" t="s">
        <v>152</v>
      </c>
      <c r="C147" s="9">
        <v>73</v>
      </c>
      <c r="D147" s="17"/>
      <c r="E147" s="17"/>
      <c r="F147" s="24"/>
      <c r="G147" s="23"/>
      <c r="H147" s="22">
        <f t="shared" si="4"/>
        <v>0</v>
      </c>
      <c r="I147" s="14">
        <f t="shared" si="5"/>
        <v>0</v>
      </c>
    </row>
    <row r="148" spans="1:9" x14ac:dyDescent="0.3">
      <c r="A148" s="11" t="str">
        <f>[1]Blad1!A141</f>
        <v>1064783</v>
      </c>
      <c r="B148" s="9" t="s">
        <v>153</v>
      </c>
      <c r="C148" s="9">
        <v>73</v>
      </c>
      <c r="D148" s="17"/>
      <c r="E148" s="17"/>
      <c r="F148" s="24"/>
      <c r="G148" s="23"/>
      <c r="H148" s="22">
        <f t="shared" si="4"/>
        <v>0</v>
      </c>
      <c r="I148" s="14">
        <f t="shared" si="5"/>
        <v>0</v>
      </c>
    </row>
    <row r="149" spans="1:9" x14ac:dyDescent="0.3">
      <c r="A149" s="11" t="str">
        <f>[1]Blad1!A142</f>
        <v>1052913</v>
      </c>
      <c r="B149" s="9" t="s">
        <v>154</v>
      </c>
      <c r="C149" s="9">
        <v>72</v>
      </c>
      <c r="D149" s="17"/>
      <c r="E149" s="17"/>
      <c r="F149" s="24"/>
      <c r="G149" s="23"/>
      <c r="H149" s="22">
        <f t="shared" si="4"/>
        <v>0</v>
      </c>
      <c r="I149" s="14">
        <f t="shared" si="5"/>
        <v>0</v>
      </c>
    </row>
    <row r="150" spans="1:9" x14ac:dyDescent="0.3">
      <c r="A150" s="11" t="str">
        <f>[1]Blad1!A143</f>
        <v>8500994</v>
      </c>
      <c r="B150" s="9" t="s">
        <v>155</v>
      </c>
      <c r="C150" s="9">
        <v>71</v>
      </c>
      <c r="D150" s="17"/>
      <c r="E150" s="17"/>
      <c r="F150" s="24"/>
      <c r="G150" s="23"/>
      <c r="H150" s="22">
        <f t="shared" si="4"/>
        <v>0</v>
      </c>
      <c r="I150" s="14">
        <f t="shared" si="5"/>
        <v>0</v>
      </c>
    </row>
    <row r="151" spans="1:9" x14ac:dyDescent="0.3">
      <c r="A151" s="11" t="str">
        <f>[1]Blad1!A144</f>
        <v>1214677</v>
      </c>
      <c r="B151" s="9" t="s">
        <v>156</v>
      </c>
      <c r="C151" s="9">
        <v>70</v>
      </c>
      <c r="D151" s="17"/>
      <c r="E151" s="17"/>
      <c r="F151" s="24"/>
      <c r="G151" s="23"/>
      <c r="H151" s="22">
        <f t="shared" si="4"/>
        <v>0</v>
      </c>
      <c r="I151" s="14">
        <f t="shared" si="5"/>
        <v>0</v>
      </c>
    </row>
    <row r="152" spans="1:9" x14ac:dyDescent="0.3">
      <c r="A152" s="11" t="str">
        <f>[1]Blad1!A145</f>
        <v>1214886</v>
      </c>
      <c r="B152" s="9" t="s">
        <v>157</v>
      </c>
      <c r="C152" s="9">
        <v>70</v>
      </c>
      <c r="D152" s="17"/>
      <c r="E152" s="17"/>
      <c r="F152" s="24"/>
      <c r="G152" s="23"/>
      <c r="H152" s="22">
        <f t="shared" si="4"/>
        <v>0</v>
      </c>
      <c r="I152" s="14">
        <f t="shared" si="5"/>
        <v>0</v>
      </c>
    </row>
    <row r="153" spans="1:9" x14ac:dyDescent="0.3">
      <c r="A153" s="11" t="str">
        <f>[1]Blad1!A146</f>
        <v>8500574</v>
      </c>
      <c r="B153" s="9" t="s">
        <v>158</v>
      </c>
      <c r="C153" s="9">
        <v>70</v>
      </c>
      <c r="D153" s="17"/>
      <c r="E153" s="17"/>
      <c r="F153" s="24"/>
      <c r="G153" s="23"/>
      <c r="H153" s="22">
        <f t="shared" si="4"/>
        <v>0</v>
      </c>
      <c r="I153" s="14">
        <f t="shared" si="5"/>
        <v>0</v>
      </c>
    </row>
    <row r="154" spans="1:9" x14ac:dyDescent="0.3">
      <c r="A154" s="11" t="str">
        <f>[1]Blad1!A147</f>
        <v>8500575</v>
      </c>
      <c r="B154" s="9" t="s">
        <v>159</v>
      </c>
      <c r="C154" s="9">
        <v>70</v>
      </c>
      <c r="D154" s="17"/>
      <c r="E154" s="17"/>
      <c r="F154" s="24"/>
      <c r="G154" s="23"/>
      <c r="H154" s="22">
        <f t="shared" si="4"/>
        <v>0</v>
      </c>
      <c r="I154" s="14">
        <f t="shared" si="5"/>
        <v>0</v>
      </c>
    </row>
    <row r="155" spans="1:9" x14ac:dyDescent="0.3">
      <c r="A155" s="11" t="str">
        <f>[1]Blad1!A148</f>
        <v>1015771</v>
      </c>
      <c r="B155" s="9" t="s">
        <v>160</v>
      </c>
      <c r="C155" s="9">
        <v>69</v>
      </c>
      <c r="D155" s="17"/>
      <c r="E155" s="17"/>
      <c r="F155" s="24"/>
      <c r="G155" s="23"/>
      <c r="H155" s="22">
        <f t="shared" si="4"/>
        <v>0</v>
      </c>
      <c r="I155" s="14">
        <f t="shared" si="5"/>
        <v>0</v>
      </c>
    </row>
    <row r="156" spans="1:9" x14ac:dyDescent="0.3">
      <c r="A156" s="11" t="str">
        <f>[1]Blad1!A149</f>
        <v>1045748</v>
      </c>
      <c r="B156" s="9" t="s">
        <v>161</v>
      </c>
      <c r="C156" s="9">
        <v>69</v>
      </c>
      <c r="D156" s="17"/>
      <c r="E156" s="17"/>
      <c r="F156" s="24"/>
      <c r="G156" s="23"/>
      <c r="H156" s="22">
        <f t="shared" si="4"/>
        <v>0</v>
      </c>
      <c r="I156" s="14">
        <f t="shared" si="5"/>
        <v>0</v>
      </c>
    </row>
    <row r="157" spans="1:9" x14ac:dyDescent="0.3">
      <c r="A157" s="11" t="str">
        <f>[1]Blad1!A150</f>
        <v>1054896</v>
      </c>
      <c r="B157" s="9" t="s">
        <v>162</v>
      </c>
      <c r="C157" s="9">
        <v>69</v>
      </c>
      <c r="D157" s="17"/>
      <c r="E157" s="17"/>
      <c r="F157" s="24"/>
      <c r="G157" s="23"/>
      <c r="H157" s="22">
        <f t="shared" si="4"/>
        <v>0</v>
      </c>
      <c r="I157" s="14">
        <f t="shared" si="5"/>
        <v>0</v>
      </c>
    </row>
    <row r="158" spans="1:9" x14ac:dyDescent="0.3">
      <c r="A158" s="11" t="str">
        <f>[1]Blad1!A151</f>
        <v>1056055</v>
      </c>
      <c r="B158" s="9" t="s">
        <v>163</v>
      </c>
      <c r="C158" s="9">
        <v>69</v>
      </c>
      <c r="D158" s="17"/>
      <c r="E158" s="17"/>
      <c r="F158" s="24"/>
      <c r="G158" s="23"/>
      <c r="H158" s="22">
        <f t="shared" si="4"/>
        <v>0</v>
      </c>
      <c r="I158" s="14">
        <f t="shared" si="5"/>
        <v>0</v>
      </c>
    </row>
    <row r="159" spans="1:9" x14ac:dyDescent="0.3">
      <c r="A159" s="11" t="str">
        <f>[1]Blad1!A152</f>
        <v>1122258</v>
      </c>
      <c r="B159" s="9" t="s">
        <v>164</v>
      </c>
      <c r="C159" s="9">
        <v>69</v>
      </c>
      <c r="D159" s="17"/>
      <c r="E159" s="17"/>
      <c r="F159" s="24"/>
      <c r="G159" s="23"/>
      <c r="H159" s="22">
        <f t="shared" si="4"/>
        <v>0</v>
      </c>
      <c r="I159" s="14">
        <f t="shared" si="5"/>
        <v>0</v>
      </c>
    </row>
    <row r="160" spans="1:9" x14ac:dyDescent="0.3">
      <c r="A160" s="11" t="str">
        <f>[1]Blad1!A153</f>
        <v>1214889</v>
      </c>
      <c r="B160" s="9" t="s">
        <v>165</v>
      </c>
      <c r="C160" s="9">
        <v>69</v>
      </c>
      <c r="D160" s="17"/>
      <c r="E160" s="17"/>
      <c r="F160" s="24"/>
      <c r="G160" s="23"/>
      <c r="H160" s="22">
        <f t="shared" si="4"/>
        <v>0</v>
      </c>
      <c r="I160" s="14">
        <f t="shared" si="5"/>
        <v>0</v>
      </c>
    </row>
    <row r="161" spans="1:9" x14ac:dyDescent="0.3">
      <c r="A161" s="11" t="str">
        <f>[1]Blad1!A154</f>
        <v>8416954</v>
      </c>
      <c r="B161" s="9" t="s">
        <v>166</v>
      </c>
      <c r="C161" s="9">
        <v>69</v>
      </c>
      <c r="D161" s="17"/>
      <c r="E161" s="17"/>
      <c r="F161" s="24"/>
      <c r="G161" s="23"/>
      <c r="H161" s="22">
        <f t="shared" si="4"/>
        <v>0</v>
      </c>
      <c r="I161" s="14">
        <f t="shared" si="5"/>
        <v>0</v>
      </c>
    </row>
    <row r="162" spans="1:9" x14ac:dyDescent="0.3">
      <c r="A162" s="11" t="str">
        <f>[1]Blad1!A155</f>
        <v>1056063</v>
      </c>
      <c r="B162" s="9" t="s">
        <v>167</v>
      </c>
      <c r="C162" s="9">
        <v>68</v>
      </c>
      <c r="D162" s="17"/>
      <c r="E162" s="17"/>
      <c r="F162" s="24"/>
      <c r="G162" s="23"/>
      <c r="H162" s="22">
        <f t="shared" si="4"/>
        <v>0</v>
      </c>
      <c r="I162" s="14">
        <f t="shared" si="5"/>
        <v>0</v>
      </c>
    </row>
    <row r="163" spans="1:9" x14ac:dyDescent="0.3">
      <c r="A163" s="11" t="str">
        <f>[1]Blad1!A156</f>
        <v>1053331</v>
      </c>
      <c r="B163" s="9" t="s">
        <v>168</v>
      </c>
      <c r="C163" s="9">
        <v>66</v>
      </c>
      <c r="D163" s="17"/>
      <c r="E163" s="17"/>
      <c r="F163" s="24"/>
      <c r="G163" s="23"/>
      <c r="H163" s="22">
        <f t="shared" si="4"/>
        <v>0</v>
      </c>
      <c r="I163" s="14">
        <f t="shared" si="5"/>
        <v>0</v>
      </c>
    </row>
    <row r="164" spans="1:9" x14ac:dyDescent="0.3">
      <c r="A164" s="11" t="str">
        <f>[1]Blad1!A157</f>
        <v>8200028</v>
      </c>
      <c r="B164" s="9" t="s">
        <v>169</v>
      </c>
      <c r="C164" s="9">
        <v>66</v>
      </c>
      <c r="D164" s="17"/>
      <c r="E164" s="17"/>
      <c r="F164" s="24"/>
      <c r="G164" s="23"/>
      <c r="H164" s="22">
        <f t="shared" si="4"/>
        <v>0</v>
      </c>
      <c r="I164" s="14">
        <f t="shared" si="5"/>
        <v>0</v>
      </c>
    </row>
    <row r="165" spans="1:9" x14ac:dyDescent="0.3">
      <c r="A165" s="11" t="str">
        <f>[1]Blad1!A158</f>
        <v>1274737</v>
      </c>
      <c r="B165" s="9" t="s">
        <v>170</v>
      </c>
      <c r="C165" s="9">
        <v>65</v>
      </c>
      <c r="D165" s="17"/>
      <c r="E165" s="17"/>
      <c r="F165" s="24"/>
      <c r="G165" s="23"/>
      <c r="H165" s="22">
        <f t="shared" si="4"/>
        <v>0</v>
      </c>
      <c r="I165" s="14">
        <f t="shared" si="5"/>
        <v>0</v>
      </c>
    </row>
    <row r="166" spans="1:9" x14ac:dyDescent="0.3">
      <c r="A166" s="11" t="str">
        <f>[1]Blad1!A159</f>
        <v>8500990</v>
      </c>
      <c r="B166" s="9" t="s">
        <v>171</v>
      </c>
      <c r="C166" s="9">
        <v>65</v>
      </c>
      <c r="D166" s="17"/>
      <c r="E166" s="17"/>
      <c r="F166" s="24"/>
      <c r="G166" s="23"/>
      <c r="H166" s="22">
        <f t="shared" si="4"/>
        <v>0</v>
      </c>
      <c r="I166" s="14">
        <f t="shared" si="5"/>
        <v>0</v>
      </c>
    </row>
    <row r="167" spans="1:9" x14ac:dyDescent="0.3">
      <c r="A167" s="11" t="str">
        <f>[1]Blad1!A160</f>
        <v>1015766</v>
      </c>
      <c r="B167" s="9" t="s">
        <v>172</v>
      </c>
      <c r="C167" s="9">
        <v>64</v>
      </c>
      <c r="D167" s="17"/>
      <c r="E167" s="17"/>
      <c r="F167" s="24"/>
      <c r="G167" s="23"/>
      <c r="H167" s="22">
        <f t="shared" si="4"/>
        <v>0</v>
      </c>
      <c r="I167" s="14">
        <f t="shared" si="5"/>
        <v>0</v>
      </c>
    </row>
    <row r="168" spans="1:9" x14ac:dyDescent="0.3">
      <c r="A168" s="11" t="str">
        <f>[1]Blad1!A161</f>
        <v>1015774</v>
      </c>
      <c r="B168" s="9" t="s">
        <v>173</v>
      </c>
      <c r="C168" s="9">
        <v>64</v>
      </c>
      <c r="D168" s="17"/>
      <c r="E168" s="17"/>
      <c r="F168" s="24"/>
      <c r="G168" s="23"/>
      <c r="H168" s="22">
        <f t="shared" si="4"/>
        <v>0</v>
      </c>
      <c r="I168" s="14">
        <f t="shared" si="5"/>
        <v>0</v>
      </c>
    </row>
    <row r="169" spans="1:9" x14ac:dyDescent="0.3">
      <c r="A169" s="11" t="str">
        <f>[1]Blad1!A162</f>
        <v>1054969</v>
      </c>
      <c r="B169" s="9" t="s">
        <v>174</v>
      </c>
      <c r="C169" s="9">
        <v>64</v>
      </c>
      <c r="D169" s="17"/>
      <c r="E169" s="17"/>
      <c r="F169" s="24"/>
      <c r="G169" s="23"/>
      <c r="H169" s="22">
        <f t="shared" si="4"/>
        <v>0</v>
      </c>
      <c r="I169" s="14">
        <f t="shared" si="5"/>
        <v>0</v>
      </c>
    </row>
    <row r="170" spans="1:9" x14ac:dyDescent="0.3">
      <c r="A170" s="11" t="str">
        <f>[1]Blad1!A163</f>
        <v>8091550</v>
      </c>
      <c r="B170" s="9" t="s">
        <v>175</v>
      </c>
      <c r="C170" s="9">
        <v>64</v>
      </c>
      <c r="D170" s="17"/>
      <c r="E170" s="17"/>
      <c r="F170" s="24"/>
      <c r="G170" s="23"/>
      <c r="H170" s="22">
        <f t="shared" si="4"/>
        <v>0</v>
      </c>
      <c r="I170" s="14">
        <f t="shared" si="5"/>
        <v>0</v>
      </c>
    </row>
    <row r="171" spans="1:9" x14ac:dyDescent="0.3">
      <c r="A171" s="11" t="str">
        <f>[1]Blad1!A164</f>
        <v>8500992</v>
      </c>
      <c r="B171" s="9" t="s">
        <v>176</v>
      </c>
      <c r="C171" s="9">
        <v>64</v>
      </c>
      <c r="D171" s="17"/>
      <c r="E171" s="17"/>
      <c r="F171" s="24"/>
      <c r="G171" s="23"/>
      <c r="H171" s="22">
        <f t="shared" si="4"/>
        <v>0</v>
      </c>
      <c r="I171" s="14">
        <f t="shared" si="5"/>
        <v>0</v>
      </c>
    </row>
    <row r="172" spans="1:9" x14ac:dyDescent="0.3">
      <c r="A172" s="11" t="str">
        <f>[1]Blad1!A165</f>
        <v>1056069</v>
      </c>
      <c r="B172" s="9" t="s">
        <v>177</v>
      </c>
      <c r="C172" s="9">
        <v>62</v>
      </c>
      <c r="D172" s="17"/>
      <c r="E172" s="17"/>
      <c r="F172" s="24"/>
      <c r="G172" s="23"/>
      <c r="H172" s="22">
        <f t="shared" si="4"/>
        <v>0</v>
      </c>
      <c r="I172" s="14">
        <f t="shared" si="5"/>
        <v>0</v>
      </c>
    </row>
    <row r="173" spans="1:9" x14ac:dyDescent="0.3">
      <c r="A173" s="11" t="str">
        <f>[1]Blad1!A166</f>
        <v>8201242</v>
      </c>
      <c r="B173" s="9" t="s">
        <v>178</v>
      </c>
      <c r="C173" s="9">
        <v>62</v>
      </c>
      <c r="D173" s="17"/>
      <c r="E173" s="17"/>
      <c r="F173" s="24"/>
      <c r="G173" s="23"/>
      <c r="H173" s="22">
        <f t="shared" si="4"/>
        <v>0</v>
      </c>
      <c r="I173" s="14">
        <f t="shared" si="5"/>
        <v>0</v>
      </c>
    </row>
    <row r="174" spans="1:9" x14ac:dyDescent="0.3">
      <c r="A174" s="11" t="str">
        <f>[1]Blad1!A167</f>
        <v>1056065</v>
      </c>
      <c r="B174" s="9" t="s">
        <v>179</v>
      </c>
      <c r="C174" s="9">
        <v>61</v>
      </c>
      <c r="D174" s="17"/>
      <c r="E174" s="17"/>
      <c r="F174" s="24"/>
      <c r="G174" s="23"/>
      <c r="H174" s="22">
        <f t="shared" si="4"/>
        <v>0</v>
      </c>
      <c r="I174" s="14">
        <f t="shared" si="5"/>
        <v>0</v>
      </c>
    </row>
    <row r="175" spans="1:9" x14ac:dyDescent="0.3">
      <c r="A175" s="11" t="str">
        <f>[1]Blad1!A168</f>
        <v>1056067</v>
      </c>
      <c r="B175" s="9" t="s">
        <v>180</v>
      </c>
      <c r="C175" s="9">
        <v>61</v>
      </c>
      <c r="D175" s="17"/>
      <c r="E175" s="17"/>
      <c r="F175" s="24"/>
      <c r="G175" s="23"/>
      <c r="H175" s="22">
        <f t="shared" si="4"/>
        <v>0</v>
      </c>
      <c r="I175" s="14">
        <f t="shared" si="5"/>
        <v>0</v>
      </c>
    </row>
    <row r="176" spans="1:9" x14ac:dyDescent="0.3">
      <c r="A176" s="11" t="str">
        <f>[1]Blad1!A169</f>
        <v>8012854</v>
      </c>
      <c r="B176" s="9" t="s">
        <v>181</v>
      </c>
      <c r="C176" s="9">
        <v>61</v>
      </c>
      <c r="D176" s="17"/>
      <c r="E176" s="17"/>
      <c r="F176" s="24"/>
      <c r="G176" s="23"/>
      <c r="H176" s="22">
        <f t="shared" si="4"/>
        <v>0</v>
      </c>
      <c r="I176" s="14">
        <f t="shared" si="5"/>
        <v>0</v>
      </c>
    </row>
    <row r="177" spans="1:9" x14ac:dyDescent="0.3">
      <c r="A177" s="11" t="str">
        <f>[1]Blad1!A170</f>
        <v>1063424</v>
      </c>
      <c r="B177" s="9" t="s">
        <v>182</v>
      </c>
      <c r="C177" s="9">
        <v>60</v>
      </c>
      <c r="D177" s="17"/>
      <c r="E177" s="17"/>
      <c r="F177" s="24"/>
      <c r="G177" s="23"/>
      <c r="H177" s="22">
        <f t="shared" si="4"/>
        <v>0</v>
      </c>
      <c r="I177" s="14">
        <f t="shared" si="5"/>
        <v>0</v>
      </c>
    </row>
    <row r="178" spans="1:9" x14ac:dyDescent="0.3">
      <c r="A178" s="11" t="str">
        <f>[1]Blad1!A171</f>
        <v>1145001</v>
      </c>
      <c r="B178" s="9" t="s">
        <v>183</v>
      </c>
      <c r="C178" s="9">
        <v>60</v>
      </c>
      <c r="D178" s="17"/>
      <c r="E178" s="17"/>
      <c r="F178" s="24"/>
      <c r="G178" s="23"/>
      <c r="H178" s="22">
        <f t="shared" si="4"/>
        <v>0</v>
      </c>
      <c r="I178" s="14">
        <f t="shared" si="5"/>
        <v>0</v>
      </c>
    </row>
    <row r="179" spans="1:9" x14ac:dyDescent="0.3">
      <c r="A179" s="11" t="str">
        <f>[1]Blad1!A172</f>
        <v>1274741</v>
      </c>
      <c r="B179" s="9" t="s">
        <v>184</v>
      </c>
      <c r="C179" s="9">
        <v>60</v>
      </c>
      <c r="D179" s="17"/>
      <c r="E179" s="17"/>
      <c r="F179" s="24"/>
      <c r="G179" s="23"/>
      <c r="H179" s="22">
        <f t="shared" si="4"/>
        <v>0</v>
      </c>
      <c r="I179" s="14">
        <f t="shared" si="5"/>
        <v>0</v>
      </c>
    </row>
    <row r="180" spans="1:9" x14ac:dyDescent="0.3">
      <c r="A180" s="11" t="str">
        <f>[1]Blad1!A173</f>
        <v>1314275</v>
      </c>
      <c r="B180" s="9" t="s">
        <v>185</v>
      </c>
      <c r="C180" s="9">
        <v>60</v>
      </c>
      <c r="D180" s="17"/>
      <c r="E180" s="17"/>
      <c r="F180" s="24"/>
      <c r="G180" s="23"/>
      <c r="H180" s="22">
        <f t="shared" si="4"/>
        <v>0</v>
      </c>
      <c r="I180" s="14">
        <f t="shared" si="5"/>
        <v>0</v>
      </c>
    </row>
    <row r="181" spans="1:9" x14ac:dyDescent="0.3">
      <c r="A181" s="11" t="str">
        <f>[1]Blad1!A174</f>
        <v>1125153</v>
      </c>
      <c r="B181" s="9" t="s">
        <v>186</v>
      </c>
      <c r="C181" s="9">
        <v>59</v>
      </c>
      <c r="D181" s="17"/>
      <c r="E181" s="17"/>
      <c r="F181" s="24"/>
      <c r="G181" s="23"/>
      <c r="H181" s="22">
        <f t="shared" si="4"/>
        <v>0</v>
      </c>
      <c r="I181" s="14">
        <f t="shared" si="5"/>
        <v>0</v>
      </c>
    </row>
    <row r="182" spans="1:9" x14ac:dyDescent="0.3">
      <c r="A182" s="11" t="str">
        <f>[1]Blad1!A175</f>
        <v>1015764</v>
      </c>
      <c r="B182" s="9" t="s">
        <v>187</v>
      </c>
      <c r="C182" s="9">
        <v>58</v>
      </c>
      <c r="D182" s="17"/>
      <c r="E182" s="17"/>
      <c r="F182" s="24"/>
      <c r="G182" s="23"/>
      <c r="H182" s="22">
        <f t="shared" si="4"/>
        <v>0</v>
      </c>
      <c r="I182" s="14">
        <f t="shared" si="5"/>
        <v>0</v>
      </c>
    </row>
    <row r="183" spans="1:9" x14ac:dyDescent="0.3">
      <c r="A183" s="11" t="str">
        <f>[1]Blad1!A176</f>
        <v>1056032</v>
      </c>
      <c r="B183" s="9" t="s">
        <v>188</v>
      </c>
      <c r="C183" s="9">
        <v>58</v>
      </c>
      <c r="D183" s="17"/>
      <c r="E183" s="17"/>
      <c r="F183" s="24"/>
      <c r="G183" s="23"/>
      <c r="H183" s="22">
        <f t="shared" si="4"/>
        <v>0</v>
      </c>
      <c r="I183" s="14">
        <f t="shared" si="5"/>
        <v>0</v>
      </c>
    </row>
    <row r="184" spans="1:9" x14ac:dyDescent="0.3">
      <c r="A184" s="11" t="str">
        <f>[1]Blad1!A177</f>
        <v>1056050</v>
      </c>
      <c r="B184" s="9" t="s">
        <v>189</v>
      </c>
      <c r="C184" s="9">
        <v>58</v>
      </c>
      <c r="D184" s="17"/>
      <c r="E184" s="17"/>
      <c r="F184" s="24"/>
      <c r="G184" s="23"/>
      <c r="H184" s="22">
        <f t="shared" si="4"/>
        <v>0</v>
      </c>
      <c r="I184" s="14">
        <f t="shared" si="5"/>
        <v>0</v>
      </c>
    </row>
    <row r="185" spans="1:9" x14ac:dyDescent="0.3">
      <c r="A185" s="11" t="str">
        <f>[1]Blad1!A178</f>
        <v>1059308</v>
      </c>
      <c r="B185" s="9" t="s">
        <v>190</v>
      </c>
      <c r="C185" s="9">
        <v>58</v>
      </c>
      <c r="D185" s="17"/>
      <c r="E185" s="17"/>
      <c r="F185" s="24"/>
      <c r="G185" s="23"/>
      <c r="H185" s="22">
        <f t="shared" si="4"/>
        <v>0</v>
      </c>
      <c r="I185" s="14">
        <f t="shared" si="5"/>
        <v>0</v>
      </c>
    </row>
    <row r="186" spans="1:9" x14ac:dyDescent="0.3">
      <c r="A186" s="11" t="str">
        <f>[1]Blad1!A179</f>
        <v>1056051</v>
      </c>
      <c r="B186" s="9" t="s">
        <v>191</v>
      </c>
      <c r="C186" s="9">
        <v>57</v>
      </c>
      <c r="D186" s="17"/>
      <c r="E186" s="17"/>
      <c r="F186" s="24"/>
      <c r="G186" s="23"/>
      <c r="H186" s="22">
        <f t="shared" si="4"/>
        <v>0</v>
      </c>
      <c r="I186" s="14">
        <f t="shared" si="5"/>
        <v>0</v>
      </c>
    </row>
    <row r="187" spans="1:9" x14ac:dyDescent="0.3">
      <c r="A187" s="11" t="str">
        <f>[1]Blad1!A180</f>
        <v>1145038</v>
      </c>
      <c r="B187" s="9" t="s">
        <v>192</v>
      </c>
      <c r="C187" s="9">
        <v>57</v>
      </c>
      <c r="D187" s="17"/>
      <c r="E187" s="17"/>
      <c r="F187" s="24"/>
      <c r="G187" s="23"/>
      <c r="H187" s="22">
        <f t="shared" si="4"/>
        <v>0</v>
      </c>
      <c r="I187" s="14">
        <f t="shared" si="5"/>
        <v>0</v>
      </c>
    </row>
    <row r="188" spans="1:9" x14ac:dyDescent="0.3">
      <c r="A188" s="11" t="str">
        <f>[1]Blad1!A181</f>
        <v>8200032</v>
      </c>
      <c r="B188" s="9" t="s">
        <v>193</v>
      </c>
      <c r="C188" s="9">
        <v>57</v>
      </c>
      <c r="D188" s="17"/>
      <c r="E188" s="17"/>
      <c r="F188" s="24"/>
      <c r="G188" s="23"/>
      <c r="H188" s="22">
        <f t="shared" si="4"/>
        <v>0</v>
      </c>
      <c r="I188" s="14">
        <f t="shared" si="5"/>
        <v>0</v>
      </c>
    </row>
    <row r="189" spans="1:9" x14ac:dyDescent="0.3">
      <c r="A189" s="11" t="str">
        <f>[1]Blad1!A182</f>
        <v>8417339</v>
      </c>
      <c r="B189" s="9" t="s">
        <v>194</v>
      </c>
      <c r="C189" s="9">
        <v>57</v>
      </c>
      <c r="D189" s="17"/>
      <c r="E189" s="17"/>
      <c r="F189" s="24"/>
      <c r="G189" s="23"/>
      <c r="H189" s="22">
        <f t="shared" si="4"/>
        <v>0</v>
      </c>
      <c r="I189" s="14">
        <f t="shared" si="5"/>
        <v>0</v>
      </c>
    </row>
    <row r="190" spans="1:9" x14ac:dyDescent="0.3">
      <c r="A190" s="11" t="str">
        <f>[1]Blad1!A183</f>
        <v>8010208</v>
      </c>
      <c r="B190" s="9" t="s">
        <v>195</v>
      </c>
      <c r="C190" s="9">
        <v>56</v>
      </c>
      <c r="D190" s="17"/>
      <c r="E190" s="17"/>
      <c r="F190" s="24"/>
      <c r="G190" s="23"/>
      <c r="H190" s="22">
        <f t="shared" si="4"/>
        <v>0</v>
      </c>
      <c r="I190" s="14">
        <f t="shared" si="5"/>
        <v>0</v>
      </c>
    </row>
    <row r="191" spans="1:9" x14ac:dyDescent="0.3">
      <c r="A191" s="11" t="str">
        <f>[1]Blad1!A184</f>
        <v>8500972</v>
      </c>
      <c r="B191" s="9" t="s">
        <v>196</v>
      </c>
      <c r="C191" s="9">
        <v>56</v>
      </c>
      <c r="D191" s="17"/>
      <c r="E191" s="17"/>
      <c r="F191" s="24"/>
      <c r="G191" s="23"/>
      <c r="H191" s="22">
        <f t="shared" si="4"/>
        <v>0</v>
      </c>
      <c r="I191" s="14">
        <f t="shared" si="5"/>
        <v>0</v>
      </c>
    </row>
    <row r="192" spans="1:9" x14ac:dyDescent="0.3">
      <c r="A192" s="11" t="str">
        <f>[1]Blad1!A185</f>
        <v>1063547</v>
      </c>
      <c r="B192" s="9" t="s">
        <v>197</v>
      </c>
      <c r="C192" s="9">
        <v>55</v>
      </c>
      <c r="D192" s="17"/>
      <c r="E192" s="17"/>
      <c r="F192" s="24"/>
      <c r="G192" s="23"/>
      <c r="H192" s="22">
        <f t="shared" si="4"/>
        <v>0</v>
      </c>
      <c r="I192" s="14">
        <f t="shared" si="5"/>
        <v>0</v>
      </c>
    </row>
    <row r="193" spans="1:9" x14ac:dyDescent="0.3">
      <c r="A193" s="11" t="str">
        <f>[1]Blad1!A186</f>
        <v>1215813</v>
      </c>
      <c r="B193" s="9" t="s">
        <v>198</v>
      </c>
      <c r="C193" s="9">
        <v>55</v>
      </c>
      <c r="D193" s="17"/>
      <c r="E193" s="17"/>
      <c r="F193" s="24"/>
      <c r="G193" s="23"/>
      <c r="H193" s="22">
        <f t="shared" si="4"/>
        <v>0</v>
      </c>
      <c r="I193" s="14">
        <f t="shared" si="5"/>
        <v>0</v>
      </c>
    </row>
    <row r="194" spans="1:9" x14ac:dyDescent="0.3">
      <c r="A194" s="11" t="str">
        <f>[1]Blad1!A187</f>
        <v>8417333</v>
      </c>
      <c r="B194" s="9" t="s">
        <v>199</v>
      </c>
      <c r="C194" s="9">
        <v>55</v>
      </c>
      <c r="D194" s="17"/>
      <c r="E194" s="17"/>
      <c r="F194" s="24"/>
      <c r="G194" s="23"/>
      <c r="H194" s="22">
        <f t="shared" si="4"/>
        <v>0</v>
      </c>
      <c r="I194" s="14">
        <f t="shared" si="5"/>
        <v>0</v>
      </c>
    </row>
    <row r="195" spans="1:9" x14ac:dyDescent="0.3">
      <c r="A195" s="11" t="str">
        <f>[1]Blad1!A188</f>
        <v>8427353</v>
      </c>
      <c r="B195" s="9" t="s">
        <v>200</v>
      </c>
      <c r="C195" s="9">
        <v>55</v>
      </c>
      <c r="D195" s="17"/>
      <c r="E195" s="17"/>
      <c r="F195" s="24"/>
      <c r="G195" s="23"/>
      <c r="H195" s="22">
        <f t="shared" si="4"/>
        <v>0</v>
      </c>
      <c r="I195" s="14">
        <f t="shared" si="5"/>
        <v>0</v>
      </c>
    </row>
    <row r="196" spans="1:9" x14ac:dyDescent="0.3">
      <c r="A196" s="11" t="str">
        <f>[1]Blad1!A189</f>
        <v>1125154</v>
      </c>
      <c r="B196" s="9" t="s">
        <v>201</v>
      </c>
      <c r="C196" s="9">
        <v>54</v>
      </c>
      <c r="D196" s="17"/>
      <c r="E196" s="17"/>
      <c r="F196" s="24"/>
      <c r="G196" s="23"/>
      <c r="H196" s="22">
        <f t="shared" si="4"/>
        <v>0</v>
      </c>
      <c r="I196" s="14">
        <f t="shared" si="5"/>
        <v>0</v>
      </c>
    </row>
    <row r="197" spans="1:9" x14ac:dyDescent="0.3">
      <c r="A197" s="11" t="str">
        <f>[1]Blad1!A190</f>
        <v>1056071</v>
      </c>
      <c r="B197" s="9" t="s">
        <v>202</v>
      </c>
      <c r="C197" s="9">
        <v>53</v>
      </c>
      <c r="D197" s="17"/>
      <c r="E197" s="17"/>
      <c r="F197" s="24"/>
      <c r="G197" s="23"/>
      <c r="H197" s="22">
        <f t="shared" si="4"/>
        <v>0</v>
      </c>
      <c r="I197" s="14">
        <f t="shared" si="5"/>
        <v>0</v>
      </c>
    </row>
    <row r="198" spans="1:9" x14ac:dyDescent="0.3">
      <c r="A198" s="11" t="str">
        <f>[1]Blad1!A191</f>
        <v>1155241</v>
      </c>
      <c r="B198" s="9" t="s">
        <v>203</v>
      </c>
      <c r="C198" s="9">
        <v>53</v>
      </c>
      <c r="D198" s="17"/>
      <c r="E198" s="17"/>
      <c r="F198" s="24"/>
      <c r="G198" s="23"/>
      <c r="H198" s="22">
        <f t="shared" si="4"/>
        <v>0</v>
      </c>
      <c r="I198" s="14">
        <f t="shared" si="5"/>
        <v>0</v>
      </c>
    </row>
    <row r="199" spans="1:9" x14ac:dyDescent="0.3">
      <c r="A199" s="11" t="str">
        <f>[1]Blad1!A192</f>
        <v>1244903</v>
      </c>
      <c r="B199" s="9" t="s">
        <v>204</v>
      </c>
      <c r="C199" s="9">
        <v>53</v>
      </c>
      <c r="D199" s="17"/>
      <c r="E199" s="17"/>
      <c r="F199" s="24"/>
      <c r="G199" s="23"/>
      <c r="H199" s="22">
        <f t="shared" si="4"/>
        <v>0</v>
      </c>
      <c r="I199" s="14">
        <f t="shared" si="5"/>
        <v>0</v>
      </c>
    </row>
    <row r="200" spans="1:9" x14ac:dyDescent="0.3">
      <c r="A200" s="11" t="str">
        <f>[1]Blad1!A193</f>
        <v>1214423</v>
      </c>
      <c r="B200" s="9" t="s">
        <v>205</v>
      </c>
      <c r="C200" s="9">
        <v>52</v>
      </c>
      <c r="D200" s="17"/>
      <c r="E200" s="17"/>
      <c r="F200" s="24"/>
      <c r="G200" s="23"/>
      <c r="H200" s="22">
        <f t="shared" si="4"/>
        <v>0</v>
      </c>
      <c r="I200" s="14">
        <f t="shared" si="5"/>
        <v>0</v>
      </c>
    </row>
    <row r="201" spans="1:9" x14ac:dyDescent="0.3">
      <c r="A201" s="11" t="str">
        <f>[1]Blad1!A194</f>
        <v>8047570</v>
      </c>
      <c r="B201" s="9" t="s">
        <v>206</v>
      </c>
      <c r="C201" s="9">
        <v>52</v>
      </c>
      <c r="D201" s="17"/>
      <c r="E201" s="17"/>
      <c r="F201" s="24"/>
      <c r="G201" s="23"/>
      <c r="H201" s="22">
        <f t="shared" si="4"/>
        <v>0</v>
      </c>
      <c r="I201" s="14">
        <f t="shared" si="5"/>
        <v>0</v>
      </c>
    </row>
    <row r="202" spans="1:9" x14ac:dyDescent="0.3">
      <c r="A202" s="11" t="str">
        <f>[1]Blad1!A195</f>
        <v>8201529</v>
      </c>
      <c r="B202" s="9" t="s">
        <v>207</v>
      </c>
      <c r="C202" s="9">
        <v>52</v>
      </c>
      <c r="D202" s="17"/>
      <c r="E202" s="17"/>
      <c r="F202" s="24"/>
      <c r="G202" s="23"/>
      <c r="H202" s="22">
        <f t="shared" ref="H202" si="6">F202-(F202*G202)</f>
        <v>0</v>
      </c>
      <c r="I202" s="14">
        <f t="shared" ref="I202:I208" si="7">C202*H202</f>
        <v>0</v>
      </c>
    </row>
    <row r="203" spans="1:9" x14ac:dyDescent="0.3">
      <c r="A203" s="11" t="str">
        <f>[1]Blad1!A196</f>
        <v>1015787</v>
      </c>
      <c r="B203" s="9" t="s">
        <v>208</v>
      </c>
      <c r="C203" s="9">
        <v>50</v>
      </c>
      <c r="D203" s="17"/>
      <c r="E203" s="17"/>
      <c r="F203" s="24"/>
      <c r="G203" s="23"/>
      <c r="H203" s="22">
        <f>F203-(F203*G203)</f>
        <v>0</v>
      </c>
      <c r="I203" s="14">
        <f t="shared" si="7"/>
        <v>0</v>
      </c>
    </row>
    <row r="204" spans="1:9" x14ac:dyDescent="0.3">
      <c r="A204" s="11" t="str">
        <f>[1]Blad1!A197</f>
        <v>1056059</v>
      </c>
      <c r="B204" s="9" t="s">
        <v>209</v>
      </c>
      <c r="C204" s="9">
        <v>50</v>
      </c>
      <c r="D204" s="17"/>
      <c r="E204" s="17"/>
      <c r="F204" s="24"/>
      <c r="G204" s="23"/>
      <c r="H204" s="22">
        <f t="shared" ref="H204:H208" si="8">F204-(F204*G204)</f>
        <v>0</v>
      </c>
      <c r="I204" s="14">
        <f t="shared" si="7"/>
        <v>0</v>
      </c>
    </row>
    <row r="205" spans="1:9" x14ac:dyDescent="0.3">
      <c r="A205" s="11" t="str">
        <f>[1]Blad1!A198</f>
        <v>1135068</v>
      </c>
      <c r="B205" s="9" t="s">
        <v>210</v>
      </c>
      <c r="C205" s="9">
        <v>50</v>
      </c>
      <c r="D205" s="17"/>
      <c r="E205" s="17"/>
      <c r="F205" s="24"/>
      <c r="G205" s="23"/>
      <c r="H205" s="22">
        <f t="shared" si="8"/>
        <v>0</v>
      </c>
      <c r="I205" s="14">
        <f t="shared" si="7"/>
        <v>0</v>
      </c>
    </row>
    <row r="206" spans="1:9" x14ac:dyDescent="0.3">
      <c r="A206" s="11" t="str">
        <f>[1]Blad1!A199</f>
        <v>1135532</v>
      </c>
      <c r="B206" s="9" t="s">
        <v>211</v>
      </c>
      <c r="C206" s="9">
        <v>50</v>
      </c>
      <c r="D206" s="17"/>
      <c r="E206" s="17"/>
      <c r="F206" s="24"/>
      <c r="G206" s="23"/>
      <c r="H206" s="22">
        <f t="shared" si="8"/>
        <v>0</v>
      </c>
      <c r="I206" s="14">
        <f t="shared" si="7"/>
        <v>0</v>
      </c>
    </row>
    <row r="207" spans="1:9" x14ac:dyDescent="0.3">
      <c r="A207" s="11" t="str">
        <f>[1]Blad1!A200</f>
        <v>1135533</v>
      </c>
      <c r="B207" s="9" t="s">
        <v>212</v>
      </c>
      <c r="C207" s="9">
        <v>50</v>
      </c>
      <c r="D207" s="17"/>
      <c r="E207" s="17"/>
      <c r="F207" s="24"/>
      <c r="G207" s="23"/>
      <c r="H207" s="22">
        <f t="shared" si="8"/>
        <v>0</v>
      </c>
      <c r="I207" s="14">
        <f t="shared" si="7"/>
        <v>0</v>
      </c>
    </row>
    <row r="208" spans="1:9" x14ac:dyDescent="0.3">
      <c r="A208" s="11" t="str">
        <f>[1]Blad1!A201</f>
        <v>1135534</v>
      </c>
      <c r="B208" s="9" t="s">
        <v>213</v>
      </c>
      <c r="C208" s="9">
        <v>50</v>
      </c>
      <c r="D208" s="17"/>
      <c r="E208" s="17"/>
      <c r="F208" s="24"/>
      <c r="G208" s="23"/>
      <c r="H208" s="22">
        <f t="shared" si="8"/>
        <v>0</v>
      </c>
      <c r="I208" s="14">
        <f t="shared" si="7"/>
        <v>0</v>
      </c>
    </row>
    <row r="209" spans="4:9" x14ac:dyDescent="0.3">
      <c r="D209" s="19"/>
      <c r="E209" s="19"/>
      <c r="F209" s="19"/>
      <c r="G209" s="19"/>
      <c r="H209" s="19"/>
    </row>
    <row r="210" spans="4:9" x14ac:dyDescent="0.3">
      <c r="H210" s="7" t="s">
        <v>215</v>
      </c>
      <c r="I210" s="15">
        <f>SUM(I9:I209)</f>
        <v>0</v>
      </c>
    </row>
  </sheetData>
  <sheetProtection algorithmName="SHA-512" hashValue="w2eaQi9p2w//cTphVtDNx1nQzuePDtCIIP6UAMPsvKeSlE49urR9nPctZX860SEtcwKQGNYKpDBi9vyPDIOQzw==" saltValue="XAzU/gZPG1agyF5GO7LYKA==" spinCount="100000" sheet="1" objects="1" scenarios="1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Props1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E0B2D6-4546-4AE0-8F94-FCB86CDFE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Kortingspercentages</vt:lpstr>
      <vt:lpstr>Nettolijst</vt:lpstr>
      <vt:lpstr>Kortingspercentages!Afdrukbereik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Nina Roegies | InkoopMeesters</cp:lastModifiedBy>
  <cp:lastPrinted>2018-11-27T11:39:19Z</cp:lastPrinted>
  <dcterms:created xsi:type="dcterms:W3CDTF">2017-12-28T15:05:00Z</dcterms:created>
  <dcterms:modified xsi:type="dcterms:W3CDTF">2022-11-29T12:09:01Z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  <property fmtid="{D5CDD505-2E9C-101B-9397-08002B2CF9AE}" pid="4" name="MediaServiceImageTags">
    <vt:lpwstr/>
  </property>
</Properties>
</file>