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filterPrivacy="1"/>
  <xr:revisionPtr revIDLastSave="0" documentId="13_ncr:1_{8706E371-5544-9A4B-986D-5BA43038DCDC}" xr6:coauthVersionLast="47" xr6:coauthVersionMax="47" xr10:uidLastSave="{00000000-0000-0000-0000-000000000000}"/>
  <bookViews>
    <workbookView xWindow="0" yWindow="1120" windowWidth="35840" windowHeight="19400" xr2:uid="{00000000-000D-0000-FFFF-FFFF00000000}"/>
  </bookViews>
  <sheets>
    <sheet name="Prijzenblad" sheetId="7" r:id="rId1"/>
  </sheets>
  <definedNames>
    <definedName name="_xlnm.Print_Area" localSheetId="0">Prijzenblad!$A$1:$H$23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8" i="7" l="1"/>
  <c r="L18" i="7" s="1"/>
  <c r="L17" i="7"/>
  <c r="H16" i="7"/>
  <c r="L16" i="7" s="1"/>
  <c r="L15" i="7"/>
  <c r="H13" i="7"/>
  <c r="L13" i="7" s="1"/>
  <c r="L12" i="7"/>
  <c r="H11" i="7"/>
  <c r="L11" i="7" s="1"/>
  <c r="L10" i="7"/>
  <c r="H8" i="7"/>
  <c r="L8" i="7" s="1"/>
  <c r="H6" i="7"/>
  <c r="L6" i="7" s="1"/>
  <c r="L7" i="7" l="1"/>
  <c r="L5" i="7"/>
  <c r="B20" i="7" l="1"/>
</calcChain>
</file>

<file path=xl/sharedStrings.xml><?xml version="1.0" encoding="utf-8"?>
<sst xmlns="http://schemas.openxmlformats.org/spreadsheetml/2006/main" count="25" uniqueCount="17">
  <si>
    <t>Naam Inschrijver</t>
  </si>
  <si>
    <t>Waarde prijs</t>
  </si>
  <si>
    <t>Wegingsfactor</t>
  </si>
  <si>
    <r>
      <t xml:space="preserve">Broker rol 2: Opdrachtnemer maakt gebruik van netwerk van partners van de opdrachtgever
</t>
    </r>
    <r>
      <rPr>
        <b/>
        <sz val="10"/>
        <rFont val="Verdana"/>
        <family val="2"/>
      </rPr>
      <t>Eenmalige kosten (maximaal € 125,-)</t>
    </r>
    <r>
      <rPr>
        <sz val="10"/>
        <rFont val="Verdana"/>
        <family val="2"/>
      </rPr>
      <t xml:space="preserve"> </t>
    </r>
  </si>
  <si>
    <r>
      <t xml:space="preserve">Broker rol 1: Opdrachtnemer maakt gebruik van netwerk van eigen subpartners 
</t>
    </r>
    <r>
      <rPr>
        <b/>
        <sz val="10"/>
        <rFont val="Verdana"/>
        <family val="2"/>
      </rPr>
      <t>Bureaufactor (maximaal 5%)</t>
    </r>
  </si>
  <si>
    <r>
      <t xml:space="preserve">Broker rol 2: Opdrachtnemer maakt gebruik van netwerk van partners van de opdrachtgever
</t>
    </r>
    <r>
      <rPr>
        <b/>
        <sz val="10"/>
        <rFont val="Verdana"/>
        <family val="2"/>
      </rPr>
      <t>Bureaufactor (maximaal 1%)</t>
    </r>
  </si>
  <si>
    <t>Bureautoeslag (maximaal resp. 5% en 1%)</t>
  </si>
  <si>
    <t>Prijzenblad broker inhuur ICT personeel 2022</t>
  </si>
  <si>
    <t>Totaal som tbv de prijsbeoordeling excl. BTW</t>
  </si>
  <si>
    <t>Verkoopprijs</t>
  </si>
  <si>
    <r>
      <t>Specialisten</t>
    </r>
    <r>
      <rPr>
        <b/>
        <sz val="10"/>
        <color rgb="FFFFFFFF"/>
        <rFont val="Verdana"/>
        <family val="2"/>
      </rPr>
      <t>; business analist, infra- en enterprise-architect, applicatie specialist, data-analist, security specialist en netwerkspecialist</t>
    </r>
  </si>
  <si>
    <r>
      <rPr>
        <b/>
        <u/>
        <sz val="10"/>
        <color rgb="FFFFFFFF"/>
        <rFont val="Verdana"/>
        <family val="2"/>
      </rPr>
      <t>Algemene regie functies</t>
    </r>
    <r>
      <rPr>
        <b/>
        <sz val="10"/>
        <color rgb="FFFFFFFF"/>
        <rFont val="Verdana"/>
        <family val="2"/>
      </rPr>
      <t>; procesmanager, servicemanager, projectleider en programmamanager</t>
    </r>
  </si>
  <si>
    <r>
      <t>Servicemedewerkers of continuiteitsdiensten</t>
    </r>
    <r>
      <rPr>
        <b/>
        <sz val="10"/>
        <color rgb="FFFFFFFF"/>
        <rFont val="Verdana"/>
        <family val="2"/>
      </rPr>
      <t>; servicedesk medewerkers, applicatiebeheerder, functioneel beheerder en werkplekbeheer/ ondersteuner</t>
    </r>
  </si>
  <si>
    <t>Basisbedrag per uur excl. Btw</t>
  </si>
  <si>
    <t>Eenmalige kosten excl. BTW</t>
  </si>
  <si>
    <r>
      <t xml:space="preserve">Broker rol 1: Opdrachtnemer maakt gebruik van netwerk van eigen subpartners 
</t>
    </r>
    <r>
      <rPr>
        <b/>
        <sz val="10"/>
        <rFont val="Verdana"/>
        <family val="2"/>
      </rPr>
      <t>Eenmalige kosten (maximaal € 250,-)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</si>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</sst>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&quot;€&quot;\ * #,##0.00_-;_-&quot;€&quot;\ * #,##0.00\-;_-&quot;€&quot;\ * &quot;-&quot;??_-;_-@_-"/>
    <numFmt numFmtId="165" formatCode="&quot;€&quot;\ #,##0.00"/>
    <numFmt numFmtId="166" formatCode="&quot;€&quot;\ #,##0.00_-"/>
    <numFmt numFmtId="167" formatCode="_(* #,##0_);_(* \(#,##0\);_(* &quot;-&quot;??_);_(@_)"/>
  </numFmts>
  <fonts count="17" x14ac:knownFonts="1">
    <font>
      <sz val="10"/>
      <name val="Arial"/>
    </font>
    <font>
      <sz val="10"/>
      <name val="Arial"/>
      <family val="2"/>
    </font>
    <font>
      <b/>
      <sz val="18"/>
      <color indexed="9"/>
      <name val="Verdana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Arial"/>
      <family val="2"/>
    </font>
    <font>
      <b/>
      <sz val="10"/>
      <color theme="0"/>
      <name val="Verdana"/>
      <family val="2"/>
    </font>
    <font>
      <b/>
      <sz val="22"/>
      <color theme="0"/>
      <name val="Verdana"/>
      <family val="2"/>
    </font>
    <font>
      <sz val="10"/>
      <color theme="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sz val="10"/>
      <name val="Arial"/>
      <family val="2"/>
    </font>
    <font>
      <b/>
      <sz val="16"/>
      <color theme="0"/>
      <name val="Verdana"/>
      <family val="2"/>
    </font>
    <font>
      <b/>
      <u/>
      <sz val="10"/>
      <color rgb="FFFFFFFF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 tint="0.249977111117893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7" borderId="3" applyNumberFormat="0" applyProtection="0">
      <alignment horizontal="left" vertical="center" indent="1"/>
    </xf>
    <xf numFmtId="0" fontId="1" fillId="7" borderId="3" applyNumberFormat="0" applyProtection="0">
      <alignment horizontal="left" vertical="center" indent="1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41">
    <xf numFmtId="0" fontId="0" fillId="0" borderId="0" xfId="0"/>
    <xf numFmtId="0" fontId="7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3" fillId="2" borderId="0" xfId="0" applyFont="1" applyFill="1" applyProtection="1"/>
    <xf numFmtId="0" fontId="3" fillId="2" borderId="0" xfId="0" applyFont="1" applyFill="1" applyAlignment="1" applyProtection="1">
      <alignment horizontal="center" vertical="center"/>
    </xf>
    <xf numFmtId="164" fontId="3" fillId="2" borderId="0" xfId="1" applyFont="1" applyFill="1" applyProtection="1"/>
    <xf numFmtId="164" fontId="3" fillId="2" borderId="0" xfId="1" applyFont="1" applyFill="1" applyAlignment="1" applyProtection="1">
      <alignment horizontal="center"/>
    </xf>
    <xf numFmtId="0" fontId="0" fillId="0" borderId="0" xfId="0" applyProtection="1"/>
    <xf numFmtId="0" fontId="0" fillId="0" borderId="0" xfId="0" applyFill="1" applyProtection="1"/>
    <xf numFmtId="164" fontId="5" fillId="0" borderId="0" xfId="1" applyFont="1" applyFill="1" applyBorder="1" applyProtection="1"/>
    <xf numFmtId="0" fontId="5" fillId="0" borderId="0" xfId="0" applyFont="1" applyFill="1" applyBorder="1" applyProtection="1"/>
    <xf numFmtId="164" fontId="5" fillId="0" borderId="0" xfId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vertical="center" wrapText="1"/>
    </xf>
    <xf numFmtId="164" fontId="7" fillId="0" borderId="0" xfId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166" fontId="4" fillId="6" borderId="1" xfId="1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/>
    </xf>
    <xf numFmtId="166" fontId="9" fillId="3" borderId="0" xfId="1" applyNumberFormat="1" applyFont="1" applyFill="1" applyAlignment="1" applyProtection="1">
      <alignment horizontal="center" vertical="center"/>
    </xf>
    <xf numFmtId="166" fontId="9" fillId="3" borderId="0" xfId="1" applyNumberFormat="1" applyFont="1" applyFill="1" applyBorder="1" applyAlignment="1" applyProtection="1">
      <alignment horizontal="center" vertical="center"/>
    </xf>
    <xf numFmtId="0" fontId="12" fillId="8" borderId="0" xfId="0" applyFont="1" applyFill="1" applyAlignment="1">
      <alignment vertical="center"/>
    </xf>
    <xf numFmtId="0" fontId="13" fillId="8" borderId="0" xfId="0" applyFont="1" applyFill="1" applyAlignment="1">
      <alignment horizontal="center" vertical="center" wrapText="1"/>
    </xf>
    <xf numFmtId="166" fontId="13" fillId="8" borderId="0" xfId="0" applyNumberFormat="1" applyFont="1" applyFill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166" fontId="13" fillId="9" borderId="0" xfId="0" applyNumberFormat="1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67" fontId="4" fillId="6" borderId="1" xfId="7" applyNumberFormat="1" applyFont="1" applyFill="1" applyBorder="1" applyAlignment="1">
      <alignment vertical="center" wrapText="1"/>
    </xf>
    <xf numFmtId="0" fontId="15" fillId="4" borderId="1" xfId="0" applyFont="1" applyFill="1" applyBorder="1" applyAlignment="1" applyProtection="1">
      <alignment horizontal="right" vertical="center" wrapText="1"/>
    </xf>
    <xf numFmtId="166" fontId="4" fillId="6" borderId="0" xfId="1" applyNumberFormat="1" applyFont="1" applyFill="1" applyBorder="1" applyAlignment="1" applyProtection="1">
      <alignment horizontal="center" vertical="center"/>
    </xf>
    <xf numFmtId="0" fontId="4" fillId="6" borderId="5" xfId="0" applyFont="1" applyFill="1" applyBorder="1" applyAlignment="1" applyProtection="1">
      <alignment vertical="center"/>
    </xf>
    <xf numFmtId="0" fontId="4" fillId="6" borderId="4" xfId="0" applyFont="1" applyFill="1" applyBorder="1" applyAlignment="1" applyProtection="1">
      <alignment vertical="center"/>
    </xf>
    <xf numFmtId="166" fontId="4" fillId="5" borderId="1" xfId="1" applyNumberFormat="1" applyFont="1" applyFill="1" applyBorder="1" applyAlignment="1" applyProtection="1">
      <alignment horizontal="center" vertical="center"/>
      <protection locked="0"/>
    </xf>
    <xf numFmtId="9" fontId="4" fillId="5" borderId="1" xfId="1" applyNumberFormat="1" applyFont="1" applyFill="1" applyBorder="1" applyAlignment="1" applyProtection="1">
      <alignment horizontal="center" vertical="center"/>
      <protection locked="0"/>
    </xf>
    <xf numFmtId="165" fontId="8" fillId="4" borderId="2" xfId="1" applyNumberFormat="1" applyFont="1" applyFill="1" applyBorder="1" applyAlignment="1" applyProtection="1">
      <alignment horizontal="center" vertical="center" wrapText="1"/>
    </xf>
    <xf numFmtId="165" fontId="8" fillId="4" borderId="0" xfId="1" applyNumberFormat="1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164" fontId="5" fillId="0" borderId="0" xfId="1" applyFont="1" applyFill="1" applyBorder="1" applyAlignment="1" applyProtection="1">
      <alignment horizontal="left"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horizontal="center" vertical="center" wrapText="1"/>
    </xf>
    <xf numFmtId="0" fontId="16" fillId="10" borderId="6" xfId="0" applyFont="1" applyFill="1" applyBorder="1" applyAlignment="1">
      <alignment horizontal="center" vertical="center" wrapText="1"/>
    </xf>
    <xf numFmtId="0" fontId="16" fillId="10" borderId="7" xfId="0" applyFont="1" applyFill="1" applyBorder="1" applyAlignment="1">
      <alignment horizontal="center" vertical="center" wrapText="1"/>
    </xf>
  </cellXfs>
  <cellStyles count="8">
    <cellStyle name="Euro" xfId="1" xr:uid="{00000000-0005-0000-0000-000000000000}"/>
    <cellStyle name="Gevolgde hyperlink" xfId="6" builtinId="9" hidden="1"/>
    <cellStyle name="Hyperlink" xfId="5" builtinId="8" hidden="1"/>
    <cellStyle name="Komma" xfId="7" builtinId="3"/>
    <cellStyle name="SAPBEXchaText" xfId="3" xr:uid="{00000000-0005-0000-0000-000003000000}"/>
    <cellStyle name="SAPBEXstdItem" xfId="4" xr:uid="{00000000-0005-0000-0000-000004000000}"/>
    <cellStyle name="Standaard" xfId="0" builtinId="0"/>
    <cellStyle name="Standaard 2" xfId="2" xr:uid="{00000000-0005-0000-0000-000006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topLeftCell="A15" zoomScale="137" zoomScaleNormal="100" zoomScalePageLayoutView="120" workbookViewId="0">
      <selection activeCell="B22" sqref="B22:F22"/>
    </sheetView>
  </sheetViews>
  <sheetFormatPr baseColWidth="10" defaultColWidth="9.1640625" defaultRowHeight="13" x14ac:dyDescent="0.15"/>
  <cols>
    <col min="1" max="1" width="80.83203125" style="7" customWidth="1"/>
    <col min="2" max="2" width="20.83203125" style="14" customWidth="1"/>
    <col min="3" max="3" width="3.5" style="14" customWidth="1"/>
    <col min="4" max="4" width="23" style="7" customWidth="1"/>
    <col min="5" max="5" width="3.5" style="7" customWidth="1"/>
    <col min="6" max="6" width="20.83203125" style="7" customWidth="1"/>
    <col min="7" max="7" width="3.5" style="7" customWidth="1"/>
    <col min="8" max="8" width="20.83203125" style="7" customWidth="1"/>
    <col min="9" max="9" width="3.5" style="7" customWidth="1"/>
    <col min="10" max="10" width="20.83203125" style="7" customWidth="1"/>
    <col min="11" max="11" width="3.5" style="7" customWidth="1"/>
    <col min="12" max="12" width="20.83203125" style="7" customWidth="1"/>
    <col min="13" max="16384" width="9.1640625" style="7"/>
  </cols>
  <sheetData>
    <row r="1" spans="1:12" ht="61" customHeight="1" x14ac:dyDescent="0.15">
      <c r="A1" s="16" t="s">
        <v>7</v>
      </c>
      <c r="B1" s="4"/>
      <c r="C1" s="4"/>
      <c r="D1" s="5"/>
      <c r="E1" s="3"/>
      <c r="F1" s="6"/>
      <c r="G1" s="5"/>
      <c r="H1" s="5"/>
      <c r="I1" s="5"/>
      <c r="J1" s="5"/>
      <c r="K1" s="5"/>
      <c r="L1" s="5"/>
    </row>
    <row r="2" spans="1:12" ht="11" customHeight="1" x14ac:dyDescent="0.15"/>
    <row r="3" spans="1:12" s="8" customFormat="1" ht="46" customHeight="1" x14ac:dyDescent="0.15">
      <c r="A3" s="19"/>
      <c r="B3" s="20" t="s">
        <v>13</v>
      </c>
      <c r="C3" s="21"/>
      <c r="D3" s="23" t="s">
        <v>14</v>
      </c>
      <c r="E3" s="23"/>
      <c r="F3" s="23" t="s">
        <v>6</v>
      </c>
      <c r="G3" s="21"/>
      <c r="H3" s="21" t="s">
        <v>9</v>
      </c>
      <c r="I3" s="17"/>
      <c r="J3" s="24" t="s">
        <v>2</v>
      </c>
      <c r="K3" s="17"/>
      <c r="L3" s="18" t="s">
        <v>1</v>
      </c>
    </row>
    <row r="4" spans="1:12" s="8" customFormat="1" ht="46" customHeight="1" x14ac:dyDescent="0.15">
      <c r="A4" s="37" t="s">
        <v>11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</row>
    <row r="5" spans="1:12" s="8" customFormat="1" ht="40" customHeight="1" x14ac:dyDescent="0.15">
      <c r="A5" s="22" t="s">
        <v>15</v>
      </c>
      <c r="B5" s="15"/>
      <c r="C5" s="28"/>
      <c r="D5" s="30">
        <v>0</v>
      </c>
      <c r="E5" s="28"/>
      <c r="F5" s="15"/>
      <c r="G5" s="28"/>
      <c r="H5" s="15"/>
      <c r="I5" s="28"/>
      <c r="J5" s="25">
        <v>10</v>
      </c>
      <c r="K5" s="28"/>
      <c r="L5" s="15">
        <f>D5*J5</f>
        <v>0</v>
      </c>
    </row>
    <row r="6" spans="1:12" s="8" customFormat="1" ht="40" customHeight="1" x14ac:dyDescent="0.15">
      <c r="A6" s="22" t="s">
        <v>4</v>
      </c>
      <c r="B6" s="15">
        <v>90</v>
      </c>
      <c r="C6" s="29"/>
      <c r="D6" s="15"/>
      <c r="E6" s="29"/>
      <c r="F6" s="31">
        <v>0</v>
      </c>
      <c r="G6" s="29"/>
      <c r="H6" s="15">
        <f>B6*F6</f>
        <v>0</v>
      </c>
      <c r="I6" s="29"/>
      <c r="J6" s="25">
        <v>150</v>
      </c>
      <c r="K6" s="29"/>
      <c r="L6" s="15">
        <f>J6*H6</f>
        <v>0</v>
      </c>
    </row>
    <row r="7" spans="1:12" s="8" customFormat="1" ht="40" customHeight="1" x14ac:dyDescent="0.15">
      <c r="A7" s="22" t="s">
        <v>3</v>
      </c>
      <c r="B7" s="15"/>
      <c r="C7" s="29"/>
      <c r="D7" s="30">
        <v>0</v>
      </c>
      <c r="E7" s="29"/>
      <c r="F7" s="15"/>
      <c r="G7" s="29"/>
      <c r="H7" s="15"/>
      <c r="I7" s="29"/>
      <c r="J7" s="25">
        <v>10</v>
      </c>
      <c r="K7" s="29"/>
      <c r="L7" s="15">
        <f>D7*J7</f>
        <v>0</v>
      </c>
    </row>
    <row r="8" spans="1:12" s="8" customFormat="1" ht="40" customHeight="1" x14ac:dyDescent="0.15">
      <c r="A8" s="22" t="s">
        <v>5</v>
      </c>
      <c r="B8" s="27">
        <v>90</v>
      </c>
      <c r="C8" s="29"/>
      <c r="D8" s="15"/>
      <c r="E8" s="29"/>
      <c r="F8" s="31">
        <v>0</v>
      </c>
      <c r="G8" s="29"/>
      <c r="H8" s="15">
        <f>F8*B8</f>
        <v>0</v>
      </c>
      <c r="I8" s="29"/>
      <c r="J8" s="25">
        <v>150</v>
      </c>
      <c r="K8" s="29"/>
      <c r="L8" s="15">
        <f>J8*H8</f>
        <v>0</v>
      </c>
    </row>
    <row r="9" spans="1:12" s="8" customFormat="1" ht="40" customHeight="1" x14ac:dyDescent="0.15">
      <c r="A9" s="39" t="s">
        <v>10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40"/>
    </row>
    <row r="10" spans="1:12" s="8" customFormat="1" ht="40" customHeight="1" x14ac:dyDescent="0.15">
      <c r="A10" s="22" t="s">
        <v>15</v>
      </c>
      <c r="B10" s="15"/>
      <c r="C10" s="28"/>
      <c r="D10" s="30">
        <v>0</v>
      </c>
      <c r="E10" s="28"/>
      <c r="F10" s="15"/>
      <c r="G10" s="28"/>
      <c r="H10" s="15"/>
      <c r="I10" s="28"/>
      <c r="J10" s="25">
        <v>10</v>
      </c>
      <c r="K10" s="28"/>
      <c r="L10" s="15">
        <f>D10*J10</f>
        <v>0</v>
      </c>
    </row>
    <row r="11" spans="1:12" s="8" customFormat="1" ht="40" customHeight="1" x14ac:dyDescent="0.15">
      <c r="A11" s="22" t="s">
        <v>4</v>
      </c>
      <c r="B11" s="15">
        <v>90</v>
      </c>
      <c r="C11" s="29"/>
      <c r="D11" s="15"/>
      <c r="E11" s="29"/>
      <c r="F11" s="31">
        <v>0</v>
      </c>
      <c r="G11" s="29"/>
      <c r="H11" s="15">
        <f>B11*F11</f>
        <v>0</v>
      </c>
      <c r="I11" s="29"/>
      <c r="J11" s="25">
        <v>200</v>
      </c>
      <c r="K11" s="29"/>
      <c r="L11" s="15">
        <f>J11*H11</f>
        <v>0</v>
      </c>
    </row>
    <row r="12" spans="1:12" s="8" customFormat="1" ht="40" customHeight="1" x14ac:dyDescent="0.15">
      <c r="A12" s="22" t="s">
        <v>3</v>
      </c>
      <c r="B12" s="15"/>
      <c r="C12" s="29"/>
      <c r="D12" s="30">
        <v>0</v>
      </c>
      <c r="E12" s="29"/>
      <c r="F12" s="15"/>
      <c r="G12" s="29"/>
      <c r="H12" s="15"/>
      <c r="I12" s="29"/>
      <c r="J12" s="25">
        <v>10</v>
      </c>
      <c r="K12" s="29"/>
      <c r="L12" s="15">
        <f>D12*J12</f>
        <v>0</v>
      </c>
    </row>
    <row r="13" spans="1:12" s="8" customFormat="1" ht="40" customHeight="1" x14ac:dyDescent="0.15">
      <c r="A13" s="22" t="s">
        <v>5</v>
      </c>
      <c r="B13" s="27">
        <v>90</v>
      </c>
      <c r="C13" s="29"/>
      <c r="D13" s="15"/>
      <c r="E13" s="29"/>
      <c r="F13" s="31">
        <v>0</v>
      </c>
      <c r="G13" s="29"/>
      <c r="H13" s="15">
        <f>F13*B13</f>
        <v>0</v>
      </c>
      <c r="I13" s="29"/>
      <c r="J13" s="25">
        <v>200</v>
      </c>
      <c r="K13" s="29"/>
      <c r="L13" s="15">
        <f>J13*H13</f>
        <v>0</v>
      </c>
    </row>
    <row r="14" spans="1:12" s="8" customFormat="1" ht="40" customHeight="1" x14ac:dyDescent="0.15">
      <c r="A14" s="39" t="s">
        <v>12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40"/>
    </row>
    <row r="15" spans="1:12" s="8" customFormat="1" ht="40" customHeight="1" x14ac:dyDescent="0.15">
      <c r="A15" s="22" t="s">
        <v>15</v>
      </c>
      <c r="B15" s="15"/>
      <c r="C15" s="28"/>
      <c r="D15" s="30">
        <v>0</v>
      </c>
      <c r="E15" s="28"/>
      <c r="F15" s="15"/>
      <c r="G15" s="28"/>
      <c r="H15" s="15"/>
      <c r="I15" s="28"/>
      <c r="J15" s="25">
        <v>10</v>
      </c>
      <c r="K15" s="28"/>
      <c r="L15" s="15">
        <f>D15*J15</f>
        <v>0</v>
      </c>
    </row>
    <row r="16" spans="1:12" s="8" customFormat="1" ht="40" customHeight="1" x14ac:dyDescent="0.15">
      <c r="A16" s="22" t="s">
        <v>4</v>
      </c>
      <c r="B16" s="15">
        <v>90</v>
      </c>
      <c r="C16" s="29"/>
      <c r="D16" s="15"/>
      <c r="E16" s="29"/>
      <c r="F16" s="31">
        <v>0</v>
      </c>
      <c r="G16" s="29"/>
      <c r="H16" s="15">
        <f>B16*F16</f>
        <v>0</v>
      </c>
      <c r="I16" s="29"/>
      <c r="J16" s="25">
        <v>1750</v>
      </c>
      <c r="K16" s="29"/>
      <c r="L16" s="15">
        <f>J16*H16</f>
        <v>0</v>
      </c>
    </row>
    <row r="17" spans="1:12" s="8" customFormat="1" ht="40" customHeight="1" x14ac:dyDescent="0.15">
      <c r="A17" s="22" t="s">
        <v>3</v>
      </c>
      <c r="B17" s="15"/>
      <c r="C17" s="29"/>
      <c r="D17" s="30">
        <v>0</v>
      </c>
      <c r="E17" s="29"/>
      <c r="F17" s="15"/>
      <c r="G17" s="29"/>
      <c r="H17" s="15"/>
      <c r="I17" s="29"/>
      <c r="J17" s="25">
        <v>10</v>
      </c>
      <c r="K17" s="29"/>
      <c r="L17" s="15">
        <f>D17*J17</f>
        <v>0</v>
      </c>
    </row>
    <row r="18" spans="1:12" s="8" customFormat="1" ht="40" customHeight="1" x14ac:dyDescent="0.15">
      <c r="A18" s="22" t="s">
        <v>5</v>
      </c>
      <c r="B18" s="15">
        <v>90</v>
      </c>
      <c r="C18" s="29"/>
      <c r="D18" s="15"/>
      <c r="E18" s="29"/>
      <c r="F18" s="31">
        <v>0</v>
      </c>
      <c r="G18" s="29"/>
      <c r="H18" s="15">
        <f>F18*B18</f>
        <v>0</v>
      </c>
      <c r="I18" s="29"/>
      <c r="J18" s="25">
        <v>1750</v>
      </c>
      <c r="K18" s="29"/>
      <c r="L18" s="15">
        <f>J18*H18</f>
        <v>0</v>
      </c>
    </row>
    <row r="19" spans="1:12" ht="20" customHeight="1" x14ac:dyDescent="0.15"/>
    <row r="20" spans="1:12" ht="66" customHeight="1" x14ac:dyDescent="0.15">
      <c r="A20" s="26" t="s">
        <v>8</v>
      </c>
      <c r="B20" s="32">
        <f>SUM(L5:L18)</f>
        <v>0</v>
      </c>
      <c r="C20" s="33"/>
      <c r="D20" s="33"/>
      <c r="E20" s="33"/>
      <c r="F20" s="33"/>
      <c r="G20" s="36" t="s">
        <v>16</v>
      </c>
      <c r="H20" s="36"/>
      <c r="I20" s="36"/>
      <c r="J20" s="36"/>
    </row>
    <row r="21" spans="1:12" x14ac:dyDescent="0.15">
      <c r="A21" s="12"/>
      <c r="B21" s="13"/>
      <c r="C21" s="13"/>
      <c r="D21" s="9"/>
      <c r="E21" s="10"/>
      <c r="F21" s="11"/>
    </row>
    <row r="22" spans="1:12" ht="51" customHeight="1" x14ac:dyDescent="0.15">
      <c r="A22" s="26" t="s">
        <v>0</v>
      </c>
      <c r="B22" s="34"/>
      <c r="C22" s="35"/>
      <c r="D22" s="35"/>
      <c r="E22" s="35"/>
      <c r="F22" s="35"/>
    </row>
    <row r="23" spans="1:12" ht="25" customHeight="1" x14ac:dyDescent="0.15">
      <c r="A23" s="1"/>
      <c r="B23" s="2"/>
      <c r="C23" s="2"/>
    </row>
  </sheetData>
  <sheetProtection algorithmName="SHA-512" hashValue="pUyspts6myC6MTvtvwsHEht302jqwF6st+laap1FnOrFMY6wT+VCDHGjWdC2ubhc2JIXpUArznNXHbQG1xGHGw==" saltValue="bOMmxwGEZWDRDVf73optcQ==" spinCount="100000" sheet="1" selectLockedCells="1"/>
  <mergeCells count="6">
    <mergeCell ref="B20:F20"/>
    <mergeCell ref="B22:F22"/>
    <mergeCell ref="G20:J20"/>
    <mergeCell ref="A4:L4"/>
    <mergeCell ref="A9:L9"/>
    <mergeCell ref="A14:L14"/>
  </mergeCells>
  <phoneticPr fontId="6" type="noConversion"/>
  <conditionalFormatting sqref="D5">
    <cfRule type="expression" dxfId="11" priority="14">
      <formula>$D$5&gt;250</formula>
    </cfRule>
  </conditionalFormatting>
  <conditionalFormatting sqref="D7">
    <cfRule type="expression" dxfId="10" priority="13">
      <formula>$D$7&gt;125</formula>
    </cfRule>
  </conditionalFormatting>
  <conditionalFormatting sqref="D10">
    <cfRule type="expression" dxfId="9" priority="12">
      <formula>$D$10&gt;250</formula>
    </cfRule>
  </conditionalFormatting>
  <conditionalFormatting sqref="D12">
    <cfRule type="expression" dxfId="8" priority="11">
      <formula>$D$12&gt;125</formula>
    </cfRule>
  </conditionalFormatting>
  <conditionalFormatting sqref="D15">
    <cfRule type="expression" dxfId="7" priority="9">
      <formula>$D$15&gt;250</formula>
    </cfRule>
  </conditionalFormatting>
  <conditionalFormatting sqref="D17">
    <cfRule type="expression" dxfId="6" priority="8">
      <formula>$D$17&gt;125</formula>
    </cfRule>
  </conditionalFormatting>
  <conditionalFormatting sqref="F6">
    <cfRule type="expression" dxfId="5" priority="6">
      <formula>$F$6&gt;5%</formula>
    </cfRule>
  </conditionalFormatting>
  <conditionalFormatting sqref="F8">
    <cfRule type="expression" dxfId="4" priority="5">
      <formula>$F$8&gt;1%</formula>
    </cfRule>
  </conditionalFormatting>
  <conditionalFormatting sqref="F11">
    <cfRule type="expression" dxfId="3" priority="4">
      <formula>$F$11&gt;5%</formula>
    </cfRule>
  </conditionalFormatting>
  <conditionalFormatting sqref="F13">
    <cfRule type="expression" dxfId="2" priority="3">
      <formula>$F$13&gt;1%</formula>
    </cfRule>
  </conditionalFormatting>
  <conditionalFormatting sqref="F16">
    <cfRule type="expression" dxfId="1" priority="2">
      <formula>$F$16&gt;5%</formula>
    </cfRule>
  </conditionalFormatting>
  <conditionalFormatting sqref="F18">
    <cfRule type="expression" dxfId="0" priority="1">
      <formula>$F$18&gt;1%</formula>
    </cfRule>
  </conditionalFormatting>
  <dataValidations count="2">
    <dataValidation type="decimal" allowBlank="1" showInputMessage="1" showErrorMessage="1" sqref="D6 D18 D8 D11 F7 D13 D16 F12 F5 F10 F15 F17" xr:uid="{C8367EE8-ABA6-0B44-9A5F-D839165FDFB6}">
      <formula1>0</formula1>
      <formula2>0.05</formula2>
    </dataValidation>
    <dataValidation type="decimal" allowBlank="1" showInputMessage="1" showErrorMessage="1" sqref="F7 D8 F12 D13 F17 D18" xr:uid="{9ACDC4D1-2C17-C843-9389-CEB7D0F07658}">
      <formula1>0</formula1>
      <formula2>0.01</formula2>
    </dataValidation>
  </dataValidations>
  <pageMargins left="0.75" right="0.75" top="1" bottom="1" header="0.5" footer="0.5"/>
  <pageSetup paperSize="8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/>
  <dcterms:created xsi:type="dcterms:W3CDTF">2014-10-31T15:34:42Z</dcterms:created>
  <dcterms:modified xsi:type="dcterms:W3CDTF">2022-01-26T19:53:45Z</dcterms:modified>
  <cp:category/>
</cp:coreProperties>
</file>