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Sanitaire artikelen/2022/02 Aanbestedingsdocumenten/"/>
    </mc:Choice>
  </mc:AlternateContent>
  <xr:revisionPtr revIDLastSave="375" documentId="8_{E9B71F68-BC98-430B-BA27-C6194B6508FD}" xr6:coauthVersionLast="47" xr6:coauthVersionMax="47" xr10:uidLastSave="{F265180A-A9A9-4959-9EC5-A61ABCA81325}"/>
  <bookViews>
    <workbookView xWindow="28680" yWindow="-120" windowWidth="29040" windowHeight="15840" activeTab="1" xr2:uid="{1734AC48-F857-4750-B7AA-D6F9E7315C7C}"/>
  </bookViews>
  <sheets>
    <sheet name="Instructie calculatieformulier" sheetId="2" r:id="rId1"/>
    <sheet name="Calculatieformulie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1" l="1"/>
  <c r="K17" i="1"/>
  <c r="K18" i="1"/>
  <c r="K19" i="1"/>
  <c r="K8" i="1" l="1"/>
  <c r="O8" i="1" s="1"/>
  <c r="K14" i="1"/>
  <c r="O14" i="1" s="1"/>
  <c r="K12" i="1"/>
  <c r="O12" i="1" s="1"/>
  <c r="K10" i="1"/>
  <c r="O10" i="1" s="1"/>
  <c r="K13" i="1"/>
  <c r="O13" i="1" s="1"/>
  <c r="K11" i="1"/>
  <c r="O11" i="1" s="1"/>
  <c r="O17" i="1"/>
  <c r="O19" i="1"/>
  <c r="O18" i="1"/>
  <c r="K9" i="1"/>
  <c r="O9" i="1" s="1"/>
  <c r="K15" i="1"/>
  <c r="O15" i="1" s="1"/>
  <c r="O20" i="1" l="1"/>
</calcChain>
</file>

<file path=xl/sharedStrings.xml><?xml version="1.0" encoding="utf-8"?>
<sst xmlns="http://schemas.openxmlformats.org/spreadsheetml/2006/main" count="68" uniqueCount="64">
  <si>
    <t>* U dient in tabblad 2 alle gele velden in te vullen.</t>
  </si>
  <si>
    <t>* Indien u geen kosten en/of percentages doorberekent dient u bij de betreffende categorie € 0,00 en/of 0% aan te geven.</t>
  </si>
  <si>
    <t>* Indien u een geel vlak niet heeft ingevuld dan betekent dit automatisch dat hier € 0,00 of 0% dient te staan.</t>
  </si>
  <si>
    <t>* Manipulatief inschrijven en/of aanpassen van het prijzenblad leidt tot uitsluiting.</t>
  </si>
  <si>
    <t>* Kosten dient u in te vullen in Euro's en exclusief BTW.</t>
  </si>
  <si>
    <t>* Velden met een andere (of geen) kleur mogen niet worden ingevuld of gewijzigd.</t>
  </si>
  <si>
    <t>* Voor aanvullende voorwaarden zie aanbestedingsstukken en in het bijzonder het Programma van Eisen.</t>
  </si>
  <si>
    <t>Wijze van invullen van het Prijsformulier</t>
  </si>
  <si>
    <t>Van belang bij opgeven kosten:</t>
  </si>
  <si>
    <t>nr</t>
  </si>
  <si>
    <t>product</t>
  </si>
  <si>
    <t xml:space="preserve">Rekengetal </t>
  </si>
  <si>
    <t>Totaal</t>
  </si>
  <si>
    <t>merknaam</t>
  </si>
  <si>
    <t>typenr</t>
  </si>
  <si>
    <t>Musschenbroekstraat
Apeldoorn</t>
  </si>
  <si>
    <t>Snipperlingsdijk
Deventer</t>
  </si>
  <si>
    <t>Middelweg
Deventer</t>
  </si>
  <si>
    <t>Stationsplein
Zutphen</t>
  </si>
  <si>
    <t>Waterstraat
Zutphen</t>
  </si>
  <si>
    <t>Verbruiksartikelen</t>
  </si>
  <si>
    <t>prijs per jaar excl. BTW</t>
  </si>
  <si>
    <t>Dispenser No-touch desinfectiegel Signature 1L wit</t>
  </si>
  <si>
    <t>Handdoekrol Blauw/Service</t>
  </si>
  <si>
    <t>Handdoekrol Wit/Service</t>
  </si>
  <si>
    <t>Natural Fresh Foam zeep 1L</t>
  </si>
  <si>
    <t>Potje Luchtverfrisser Fan Wissel</t>
  </si>
  <si>
    <t>Solopol Lime 2L</t>
  </si>
  <si>
    <t>Toiletpapier 2-laags 36 rol/doos</t>
  </si>
  <si>
    <t>per stuk</t>
  </si>
  <si>
    <t>6 per doos</t>
  </si>
  <si>
    <t>per doos 36 rol</t>
  </si>
  <si>
    <t>doos 3210 stuks</t>
  </si>
  <si>
    <t>Huidige aantallen</t>
  </si>
  <si>
    <t>Product</t>
  </si>
  <si>
    <t>Nr</t>
  </si>
  <si>
    <t>Verpakking</t>
  </si>
  <si>
    <t>Zeepdispensers touch</t>
  </si>
  <si>
    <t>Zeepdispenser industr.2 liter</t>
  </si>
  <si>
    <t>Desinfectie automaat touch met beugel</t>
  </si>
  <si>
    <t>Handoekautomaat (rol)</t>
  </si>
  <si>
    <t>Vouwhandoekautomaat</t>
  </si>
  <si>
    <t>Toiletrolautomaat</t>
  </si>
  <si>
    <t>Dameshygiëneboxen</t>
  </si>
  <si>
    <t>Luchtverfrissers fan</t>
  </si>
  <si>
    <t>Schoonloopmat 1,50 x 2,50mtr</t>
  </si>
  <si>
    <t>Schoonloopmat 0,85 x 1,50mtr</t>
  </si>
  <si>
    <t>Schoonloopmat 1,15 x 1,80mtr</t>
  </si>
  <si>
    <t>Laan van de Mensenrechten 
Apeldoorn *</t>
  </si>
  <si>
    <t>verbruik 1-1-2022 t/m 1-10-2022</t>
  </si>
  <si>
    <t xml:space="preserve">Vouwhanddoekjes 2-laags </t>
  </si>
  <si>
    <t xml:space="preserve">* In te vullen kosten max twee cijfers achter de komma. </t>
  </si>
  <si>
    <t>Sanitaire artikelen - Huur incl. montage verbruiksartikelen</t>
  </si>
  <si>
    <t>Ondertekening</t>
  </si>
  <si>
    <t>Inschrijver:</t>
  </si>
  <si>
    <t xml:space="preserve">Naam: </t>
  </si>
  <si>
    <t>Functie:</t>
  </si>
  <si>
    <t>Datum:</t>
  </si>
  <si>
    <t>Handtekening:</t>
  </si>
  <si>
    <t>huurprijs per maand incl. montage en verbruiksart.</t>
  </si>
  <si>
    <t>* Openstelling Laan van de mensenrechten 51 weken per jaar. Overige locaties 42 weken per jaar.</t>
  </si>
  <si>
    <t>Rutgershof
Epe</t>
  </si>
  <si>
    <t>Schoonloopmat 3,80 x 1,00mtr
zonder logo</t>
  </si>
  <si>
    <t>* Op te geven kosten zijn inclusief huur,  verbruiksartikelen en montage. Inschrijver kan geen rechten ontlenen aan de vermelde verbruiksaantallen.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</si>
</sst>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2" fillId="0" borderId="0" xfId="0" applyFont="1"/>
    <xf numFmtId="0" fontId="12" fillId="0" borderId="0" xfId="0" applyFont="1" applyAlignment="1">
      <alignment vertical="center"/>
    </xf>
    <xf numFmtId="0" fontId="8" fillId="2" borderId="5" xfId="0" applyFont="1" applyFill="1" applyBorder="1" applyAlignment="1">
      <alignment vertical="center"/>
    </xf>
    <xf numFmtId="0" fontId="7" fillId="5" borderId="6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5" borderId="6" xfId="0" quotePrefix="1" applyFill="1" applyBorder="1" applyAlignment="1">
      <alignment horizontal="left" vertical="top"/>
    </xf>
    <xf numFmtId="0" fontId="6" fillId="7" borderId="7" xfId="0" applyFont="1" applyFill="1" applyBorder="1" applyAlignment="1">
      <alignment vertical="top"/>
    </xf>
    <xf numFmtId="0" fontId="7" fillId="5" borderId="6" xfId="0" applyFont="1" applyFill="1" applyBorder="1" applyAlignment="1">
      <alignment vertical="top" wrapText="1"/>
    </xf>
    <xf numFmtId="0" fontId="7" fillId="5" borderId="8" xfId="0" applyFont="1" applyFill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11" xfId="0" applyFont="1" applyBorder="1" applyAlignment="1">
      <alignment vertical="center"/>
    </xf>
    <xf numFmtId="0" fontId="13" fillId="0" borderId="0" xfId="0" applyFont="1"/>
    <xf numFmtId="0" fontId="14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44" fontId="0" fillId="4" borderId="4" xfId="1" applyFont="1" applyFill="1" applyBorder="1" applyAlignment="1">
      <alignment horizontal="right" vertical="center"/>
    </xf>
    <xf numFmtId="9" fontId="0" fillId="4" borderId="4" xfId="3" applyFont="1" applyFill="1" applyBorder="1" applyAlignment="1">
      <alignment horizontal="right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0" xfId="0" applyFont="1" applyAlignment="1">
      <alignment vertical="center"/>
    </xf>
    <xf numFmtId="0" fontId="16" fillId="3" borderId="1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44" fontId="0" fillId="4" borderId="10" xfId="1" applyFont="1" applyFill="1" applyBorder="1" applyAlignment="1">
      <alignment horizontal="right" vertical="center"/>
    </xf>
    <xf numFmtId="9" fontId="0" fillId="4" borderId="10" xfId="3" applyFont="1" applyFill="1" applyBorder="1" applyAlignment="1">
      <alignment horizontal="right" vertical="center"/>
    </xf>
    <xf numFmtId="164" fontId="15" fillId="6" borderId="12" xfId="1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top" wrapText="1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0" fillId="0" borderId="17" xfId="0" applyBorder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6" xfId="0" applyFont="1" applyBorder="1" applyAlignment="1">
      <alignment horizontal="left" vertical="center"/>
    </xf>
    <xf numFmtId="0" fontId="0" fillId="0" borderId="16" xfId="0" applyBorder="1" applyAlignment="1">
      <alignment vertical="center" wrapText="1"/>
    </xf>
    <xf numFmtId="0" fontId="0" fillId="0" borderId="16" xfId="0" applyBorder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0" fontId="17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 wrapText="1"/>
    </xf>
    <xf numFmtId="0" fontId="17" fillId="0" borderId="11" xfId="0" applyFont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18" fillId="2" borderId="13" xfId="0" applyFont="1" applyFill="1" applyBorder="1" applyAlignment="1">
      <alignment vertical="center"/>
    </xf>
    <xf numFmtId="0" fontId="18" fillId="2" borderId="14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5" borderId="9" xfId="0" applyFill="1" applyBorder="1" applyAlignment="1">
      <alignment vertical="center" wrapText="1"/>
    </xf>
    <xf numFmtId="0" fontId="0" fillId="5" borderId="21" xfId="0" applyFill="1" applyBorder="1" applyAlignment="1">
      <alignment vertical="center" wrapText="1"/>
    </xf>
    <xf numFmtId="0" fontId="0" fillId="5" borderId="22" xfId="0" applyFill="1" applyBorder="1" applyAlignment="1">
      <alignment vertical="center" wrapText="1"/>
    </xf>
    <xf numFmtId="0" fontId="0" fillId="5" borderId="23" xfId="0" applyFill="1" applyBorder="1" applyAlignment="1">
      <alignment vertical="center" wrapText="1"/>
    </xf>
    <xf numFmtId="0" fontId="0" fillId="5" borderId="15" xfId="0" applyFill="1" applyBorder="1" applyAlignment="1">
      <alignment vertical="center" wrapText="1"/>
    </xf>
    <xf numFmtId="0" fontId="0" fillId="5" borderId="24" xfId="0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5" borderId="25" xfId="0" applyFill="1" applyBorder="1" applyAlignment="1">
      <alignment vertical="center" wrapText="1"/>
    </xf>
    <xf numFmtId="0" fontId="0" fillId="5" borderId="11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26" xfId="0" applyFill="1" applyBorder="1" applyAlignment="1">
      <alignment vertical="center"/>
    </xf>
    <xf numFmtId="3" fontId="0" fillId="0" borderId="17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left" vertical="center"/>
    </xf>
    <xf numFmtId="164" fontId="3" fillId="0" borderId="3" xfId="1" applyNumberFormat="1" applyFont="1" applyFill="1" applyBorder="1" applyAlignment="1">
      <alignment horizontal="left" vertical="center"/>
    </xf>
    <xf numFmtId="0" fontId="4" fillId="8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/>
    </xf>
    <xf numFmtId="0" fontId="3" fillId="3" borderId="11" xfId="0" applyFont="1" applyFill="1" applyBorder="1" applyAlignment="1">
      <alignment horizontal="left" vertical="top"/>
    </xf>
    <xf numFmtId="0" fontId="0" fillId="0" borderId="16" xfId="0" applyBorder="1" applyAlignment="1">
      <alignment horizontal="left" vertical="center" wrapText="1"/>
    </xf>
    <xf numFmtId="44" fontId="0" fillId="4" borderId="16" xfId="1" applyFont="1" applyFill="1" applyBorder="1" applyAlignment="1">
      <alignment horizontal="right" vertical="center"/>
    </xf>
    <xf numFmtId="9" fontId="0" fillId="4" borderId="16" xfId="3" applyFont="1" applyFill="1" applyBorder="1" applyAlignment="1">
      <alignment horizontal="right" vertical="center"/>
    </xf>
    <xf numFmtId="0" fontId="17" fillId="0" borderId="6" xfId="0" applyFont="1" applyBorder="1" applyAlignment="1">
      <alignment vertical="top" wrapText="1"/>
    </xf>
  </cellXfs>
  <cellStyles count="4">
    <cellStyle name="Procent" xfId="3" builtinId="5"/>
    <cellStyle name="Standaard" xfId="0" builtinId="0"/>
    <cellStyle name="Standaard 2" xfId="2" xr:uid="{5B5FF4D7-EE79-4BCE-82EA-E92A28AFB7FD}"/>
    <cellStyle name="Valuta" xfId="1" builtinId="4"/>
  </cellStyles>
  <dxfs count="0"/>
  <tableStyles count="0" defaultTableStyle="TableStyleMedium2" defaultPivotStyle="PivotStyleLight16"/>
  <colors>
    <mruColors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123825</xdr:rowOff>
    </xdr:from>
    <xdr:to>
      <xdr:col>2</xdr:col>
      <xdr:colOff>1445740</xdr:colOff>
      <xdr:row>2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8C597E1-6BDF-4146-A48E-13001521C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123825"/>
          <a:ext cx="1817215" cy="3714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4E9F-280F-473A-B80A-148506595856}">
  <dimension ref="B1:B12"/>
  <sheetViews>
    <sheetView workbookViewId="0">
      <selection activeCell="B5" sqref="B5"/>
    </sheetView>
  </sheetViews>
  <sheetFormatPr defaultRowHeight="15" x14ac:dyDescent="0.25"/>
  <cols>
    <col min="1" max="1" width="5.42578125" customWidth="1"/>
    <col min="2" max="2" width="116.5703125" bestFit="1" customWidth="1"/>
  </cols>
  <sheetData>
    <row r="1" spans="2:2" ht="15.75" thickBot="1" x14ac:dyDescent="0.3"/>
    <row r="2" spans="2:2" s="2" customFormat="1" ht="20.100000000000001" customHeight="1" x14ac:dyDescent="0.25">
      <c r="B2" s="9" t="s">
        <v>7</v>
      </c>
    </row>
    <row r="3" spans="2:2" s="11" customFormat="1" ht="20.100000000000001" customHeight="1" x14ac:dyDescent="0.25">
      <c r="B3" s="10" t="s">
        <v>0</v>
      </c>
    </row>
    <row r="4" spans="2:2" s="11" customFormat="1" ht="20.100000000000001" customHeight="1" x14ac:dyDescent="0.25">
      <c r="B4" s="10" t="s">
        <v>5</v>
      </c>
    </row>
    <row r="5" spans="2:2" s="11" customFormat="1" ht="20.100000000000001" customHeight="1" x14ac:dyDescent="0.25">
      <c r="B5" s="10" t="s">
        <v>1</v>
      </c>
    </row>
    <row r="6" spans="2:2" s="11" customFormat="1" ht="20.100000000000001" customHeight="1" x14ac:dyDescent="0.25">
      <c r="B6" s="10" t="s">
        <v>2</v>
      </c>
    </row>
    <row r="7" spans="2:2" s="11" customFormat="1" ht="20.100000000000001" customHeight="1" x14ac:dyDescent="0.25">
      <c r="B7" s="12" t="s">
        <v>3</v>
      </c>
    </row>
    <row r="8" spans="2:2" s="11" customFormat="1" ht="20.100000000000001" customHeight="1" x14ac:dyDescent="0.25">
      <c r="B8" s="13" t="s">
        <v>8</v>
      </c>
    </row>
    <row r="9" spans="2:2" s="11" customFormat="1" ht="20.100000000000001" customHeight="1" x14ac:dyDescent="0.25">
      <c r="B9" s="98" t="s">
        <v>51</v>
      </c>
    </row>
    <row r="10" spans="2:2" s="11" customFormat="1" ht="20.100000000000001" customHeight="1" x14ac:dyDescent="0.25">
      <c r="B10" s="10" t="s">
        <v>4</v>
      </c>
    </row>
    <row r="11" spans="2:2" s="11" customFormat="1" ht="34.5" customHeight="1" x14ac:dyDescent="0.25">
      <c r="B11" s="14" t="s">
        <v>63</v>
      </c>
    </row>
    <row r="12" spans="2:2" s="11" customFormat="1" ht="20.100000000000001" customHeight="1" thickBot="1" x14ac:dyDescent="0.3">
      <c r="B12" s="15" t="s">
        <v>6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35AEE-F10A-4B8A-8EBA-DD00C0CF19D1}">
  <sheetPr>
    <pageSetUpPr fitToPage="1"/>
  </sheetPr>
  <dimension ref="A5:Y40"/>
  <sheetViews>
    <sheetView tabSelected="1" topLeftCell="A4" zoomScaleNormal="100" workbookViewId="0">
      <selection activeCell="G23" sqref="G23"/>
    </sheetView>
  </sheetViews>
  <sheetFormatPr defaultRowHeight="15" x14ac:dyDescent="0.25"/>
  <cols>
    <col min="1" max="1" width="4.140625" customWidth="1"/>
    <col min="2" max="2" width="5.7109375" customWidth="1"/>
    <col min="3" max="3" width="33.5703125" style="16" customWidth="1"/>
    <col min="4" max="10" width="15.7109375" style="16" customWidth="1"/>
    <col min="11" max="12" width="15.7109375" customWidth="1"/>
    <col min="13" max="13" width="15.7109375" style="18" customWidth="1"/>
    <col min="14" max="14" width="15.7109375" customWidth="1"/>
    <col min="15" max="15" width="20.140625" bestFit="1" customWidth="1"/>
  </cols>
  <sheetData>
    <row r="5" spans="1:25" ht="24.95" customHeight="1" x14ac:dyDescent="0.25">
      <c r="A5" s="3"/>
      <c r="B5" s="88" t="s">
        <v>52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3"/>
      <c r="Q5" s="8"/>
      <c r="R5" s="7"/>
      <c r="S5" s="7"/>
      <c r="T5" s="6"/>
      <c r="U5" s="7"/>
      <c r="V5" s="7"/>
      <c r="W5" s="7"/>
      <c r="X5" s="7"/>
      <c r="Y5" s="7"/>
    </row>
    <row r="6" spans="1:25" s="11" customFormat="1" ht="50.1" customHeight="1" x14ac:dyDescent="0.25">
      <c r="B6" s="19" t="s">
        <v>9</v>
      </c>
      <c r="C6" s="20" t="s">
        <v>10</v>
      </c>
      <c r="D6" s="20" t="s">
        <v>48</v>
      </c>
      <c r="E6" s="20" t="s">
        <v>15</v>
      </c>
      <c r="F6" s="20" t="s">
        <v>16</v>
      </c>
      <c r="G6" s="20" t="s">
        <v>17</v>
      </c>
      <c r="H6" s="20" t="s">
        <v>18</v>
      </c>
      <c r="I6" s="20" t="s">
        <v>19</v>
      </c>
      <c r="J6" s="33" t="s">
        <v>61</v>
      </c>
      <c r="K6" s="20" t="s">
        <v>12</v>
      </c>
      <c r="L6" s="91" t="s">
        <v>59</v>
      </c>
      <c r="M6" s="91" t="s">
        <v>13</v>
      </c>
      <c r="N6" s="91" t="s">
        <v>14</v>
      </c>
      <c r="O6" s="93" t="s">
        <v>21</v>
      </c>
      <c r="P6" s="21"/>
    </row>
    <row r="7" spans="1:25" s="11" customFormat="1" ht="20.100000000000001" customHeight="1" x14ac:dyDescent="0.25">
      <c r="B7" s="19"/>
      <c r="C7" s="20"/>
      <c r="D7" s="90" t="s">
        <v>33</v>
      </c>
      <c r="E7" s="90"/>
      <c r="F7" s="90"/>
      <c r="G7" s="90"/>
      <c r="H7" s="90"/>
      <c r="I7" s="90"/>
      <c r="J7" s="90"/>
      <c r="K7" s="90"/>
      <c r="L7" s="92"/>
      <c r="M7" s="92"/>
      <c r="N7" s="92"/>
      <c r="O7" s="94"/>
      <c r="P7" s="21"/>
    </row>
    <row r="8" spans="1:25" s="25" customFormat="1" ht="24.95" customHeight="1" x14ac:dyDescent="0.25">
      <c r="B8" s="26">
        <v>1</v>
      </c>
      <c r="C8" s="27" t="s">
        <v>37</v>
      </c>
      <c r="D8" s="34">
        <v>231</v>
      </c>
      <c r="E8" s="34">
        <v>65</v>
      </c>
      <c r="F8" s="34">
        <v>52</v>
      </c>
      <c r="G8" s="34">
        <v>37</v>
      </c>
      <c r="H8" s="34">
        <v>31</v>
      </c>
      <c r="I8" s="34">
        <v>2</v>
      </c>
      <c r="J8" s="34">
        <v>3</v>
      </c>
      <c r="K8" s="35">
        <f t="shared" ref="K8" si="0">SUM(D8:J8)</f>
        <v>421</v>
      </c>
      <c r="L8" s="28">
        <v>0</v>
      </c>
      <c r="M8" s="28"/>
      <c r="N8" s="29"/>
      <c r="O8" s="30">
        <f t="shared" ref="O8:O13" si="1">SUM(K8*L8)*12</f>
        <v>0</v>
      </c>
    </row>
    <row r="9" spans="1:25" s="25" customFormat="1" ht="24.95" customHeight="1" x14ac:dyDescent="0.25">
      <c r="B9" s="52">
        <v>2</v>
      </c>
      <c r="C9" s="42" t="s">
        <v>38</v>
      </c>
      <c r="D9" s="43">
        <v>26</v>
      </c>
      <c r="E9" s="43">
        <v>1</v>
      </c>
      <c r="F9" s="43"/>
      <c r="G9" s="43"/>
      <c r="H9" s="43"/>
      <c r="I9" s="43"/>
      <c r="J9" s="43"/>
      <c r="K9" s="44">
        <f t="shared" ref="K9:K19" si="2">SUM(D9:J9)</f>
        <v>27</v>
      </c>
      <c r="L9" s="28">
        <v>0</v>
      </c>
      <c r="M9" s="28"/>
      <c r="N9" s="29"/>
      <c r="O9" s="30">
        <f t="shared" si="1"/>
        <v>0</v>
      </c>
    </row>
    <row r="10" spans="1:25" s="25" customFormat="1" ht="24.95" customHeight="1" x14ac:dyDescent="0.25">
      <c r="B10" s="26">
        <v>3</v>
      </c>
      <c r="C10" s="27" t="s">
        <v>39</v>
      </c>
      <c r="D10" s="34">
        <v>10</v>
      </c>
      <c r="E10" s="34">
        <v>2</v>
      </c>
      <c r="F10" s="34">
        <v>1</v>
      </c>
      <c r="G10" s="34">
        <v>1</v>
      </c>
      <c r="H10" s="34">
        <v>2</v>
      </c>
      <c r="I10" s="34"/>
      <c r="J10" s="34"/>
      <c r="K10" s="35">
        <f t="shared" si="2"/>
        <v>16</v>
      </c>
      <c r="L10" s="28">
        <v>0</v>
      </c>
      <c r="M10" s="28"/>
      <c r="N10" s="29"/>
      <c r="O10" s="30">
        <f t="shared" si="1"/>
        <v>0</v>
      </c>
    </row>
    <row r="11" spans="1:25" s="25" customFormat="1" ht="24.95" customHeight="1" x14ac:dyDescent="0.25">
      <c r="B11" s="26">
        <v>4</v>
      </c>
      <c r="C11" s="27" t="s">
        <v>40</v>
      </c>
      <c r="D11" s="34">
        <v>208</v>
      </c>
      <c r="E11" s="34">
        <v>32</v>
      </c>
      <c r="F11" s="34">
        <v>58</v>
      </c>
      <c r="G11" s="34">
        <v>23</v>
      </c>
      <c r="H11" s="34">
        <v>15</v>
      </c>
      <c r="I11" s="34">
        <v>2</v>
      </c>
      <c r="J11" s="34"/>
      <c r="K11" s="35">
        <f t="shared" si="2"/>
        <v>338</v>
      </c>
      <c r="L11" s="28">
        <v>0</v>
      </c>
      <c r="M11" s="28"/>
      <c r="N11" s="29"/>
      <c r="O11" s="30">
        <f t="shared" si="1"/>
        <v>0</v>
      </c>
    </row>
    <row r="12" spans="1:25" s="25" customFormat="1" ht="24.95" customHeight="1" x14ac:dyDescent="0.25">
      <c r="B12" s="26">
        <v>5</v>
      </c>
      <c r="C12" s="27" t="s">
        <v>41</v>
      </c>
      <c r="D12" s="34">
        <v>92</v>
      </c>
      <c r="E12" s="34">
        <v>8</v>
      </c>
      <c r="F12" s="34">
        <v>1</v>
      </c>
      <c r="G12" s="34">
        <v>19</v>
      </c>
      <c r="H12" s="34">
        <v>14</v>
      </c>
      <c r="I12" s="34"/>
      <c r="J12" s="34">
        <v>3</v>
      </c>
      <c r="K12" s="35">
        <f t="shared" si="2"/>
        <v>137</v>
      </c>
      <c r="L12" s="28">
        <v>0</v>
      </c>
      <c r="M12" s="28"/>
      <c r="N12" s="29"/>
      <c r="O12" s="30">
        <f t="shared" si="1"/>
        <v>0</v>
      </c>
    </row>
    <row r="13" spans="1:25" s="25" customFormat="1" ht="24.95" customHeight="1" x14ac:dyDescent="0.25">
      <c r="B13" s="26">
        <v>6</v>
      </c>
      <c r="C13" s="27" t="s">
        <v>42</v>
      </c>
      <c r="D13" s="34">
        <v>223</v>
      </c>
      <c r="E13" s="34">
        <v>38</v>
      </c>
      <c r="F13" s="34">
        <v>56</v>
      </c>
      <c r="G13" s="34">
        <v>40</v>
      </c>
      <c r="H13" s="34">
        <v>24</v>
      </c>
      <c r="I13" s="34">
        <v>4</v>
      </c>
      <c r="J13" s="34">
        <v>2</v>
      </c>
      <c r="K13" s="35">
        <f t="shared" si="2"/>
        <v>387</v>
      </c>
      <c r="L13" s="28">
        <v>0</v>
      </c>
      <c r="M13" s="28"/>
      <c r="N13" s="29"/>
      <c r="O13" s="30">
        <f t="shared" si="1"/>
        <v>0</v>
      </c>
    </row>
    <row r="14" spans="1:25" s="25" customFormat="1" ht="24.95" customHeight="1" x14ac:dyDescent="0.25">
      <c r="B14" s="26">
        <v>7</v>
      </c>
      <c r="C14" s="27" t="s">
        <v>44</v>
      </c>
      <c r="D14" s="34">
        <v>105</v>
      </c>
      <c r="E14" s="34">
        <v>45</v>
      </c>
      <c r="F14" s="34">
        <v>32</v>
      </c>
      <c r="G14" s="34">
        <v>17</v>
      </c>
      <c r="H14" s="34">
        <v>9</v>
      </c>
      <c r="I14" s="34">
        <v>4</v>
      </c>
      <c r="J14" s="34"/>
      <c r="K14" s="35">
        <f t="shared" si="2"/>
        <v>212</v>
      </c>
      <c r="L14" s="28">
        <v>0</v>
      </c>
      <c r="M14" s="28"/>
      <c r="N14" s="29"/>
      <c r="O14" s="30">
        <f>SUM(K14*L14)*12</f>
        <v>0</v>
      </c>
    </row>
    <row r="15" spans="1:25" s="25" customFormat="1" ht="24.95" customHeight="1" x14ac:dyDescent="0.25">
      <c r="B15" s="26">
        <v>8</v>
      </c>
      <c r="C15" s="27" t="s">
        <v>43</v>
      </c>
      <c r="D15" s="34">
        <v>114</v>
      </c>
      <c r="E15" s="34">
        <v>29</v>
      </c>
      <c r="F15" s="34">
        <v>35</v>
      </c>
      <c r="G15" s="34">
        <v>26</v>
      </c>
      <c r="H15" s="34">
        <v>13</v>
      </c>
      <c r="I15" s="34">
        <v>2</v>
      </c>
      <c r="J15" s="34">
        <v>1</v>
      </c>
      <c r="K15" s="35">
        <f t="shared" si="2"/>
        <v>220</v>
      </c>
      <c r="L15" s="28">
        <v>0</v>
      </c>
      <c r="M15" s="28"/>
      <c r="N15" s="29"/>
      <c r="O15" s="30">
        <f t="shared" ref="O15:O19" si="3">SUM(K15*L15)*12</f>
        <v>0</v>
      </c>
    </row>
    <row r="16" spans="1:25" s="25" customFormat="1" ht="24.95" customHeight="1" x14ac:dyDescent="0.25">
      <c r="B16" s="26">
        <v>9</v>
      </c>
      <c r="C16" s="27" t="s">
        <v>62</v>
      </c>
      <c r="D16" s="34">
        <v>1</v>
      </c>
      <c r="E16" s="34"/>
      <c r="F16" s="34"/>
      <c r="G16" s="34"/>
      <c r="H16" s="34"/>
      <c r="I16" s="34"/>
      <c r="J16" s="34"/>
      <c r="K16" s="35">
        <f t="shared" si="2"/>
        <v>1</v>
      </c>
      <c r="L16" s="28"/>
      <c r="M16" s="28"/>
      <c r="N16" s="29"/>
      <c r="O16" s="30"/>
    </row>
    <row r="17" spans="1:20" s="25" customFormat="1" ht="24.95" customHeight="1" x14ac:dyDescent="0.25">
      <c r="B17" s="26">
        <v>9</v>
      </c>
      <c r="C17" s="27" t="s">
        <v>45</v>
      </c>
      <c r="D17" s="34">
        <v>9</v>
      </c>
      <c r="E17" s="34">
        <v>6</v>
      </c>
      <c r="F17" s="34">
        <v>3</v>
      </c>
      <c r="G17" s="34">
        <v>2</v>
      </c>
      <c r="H17" s="34">
        <v>2</v>
      </c>
      <c r="I17" s="34"/>
      <c r="J17" s="34"/>
      <c r="K17" s="35">
        <f t="shared" si="2"/>
        <v>22</v>
      </c>
      <c r="L17" s="28">
        <v>0</v>
      </c>
      <c r="M17" s="28"/>
      <c r="N17" s="29"/>
      <c r="O17" s="30">
        <f t="shared" si="3"/>
        <v>0</v>
      </c>
    </row>
    <row r="18" spans="1:20" s="25" customFormat="1" ht="24.95" customHeight="1" x14ac:dyDescent="0.25">
      <c r="B18" s="52">
        <v>11</v>
      </c>
      <c r="C18" s="95" t="s">
        <v>47</v>
      </c>
      <c r="D18" s="43"/>
      <c r="E18" s="43">
        <v>2</v>
      </c>
      <c r="F18" s="43">
        <v>3</v>
      </c>
      <c r="G18" s="43">
        <v>3</v>
      </c>
      <c r="H18" s="43"/>
      <c r="I18" s="43"/>
      <c r="J18" s="43"/>
      <c r="K18" s="44">
        <f t="shared" si="2"/>
        <v>8</v>
      </c>
      <c r="L18" s="96">
        <v>0</v>
      </c>
      <c r="M18" s="96"/>
      <c r="N18" s="97"/>
      <c r="O18" s="30">
        <f>SUM(K18*L18)*12</f>
        <v>0</v>
      </c>
    </row>
    <row r="19" spans="1:20" s="25" customFormat="1" ht="24.95" customHeight="1" thickBot="1" x14ac:dyDescent="0.3">
      <c r="B19" s="31">
        <v>10</v>
      </c>
      <c r="C19" s="45" t="s">
        <v>46</v>
      </c>
      <c r="D19" s="36"/>
      <c r="E19" s="36">
        <v>1</v>
      </c>
      <c r="F19" s="36"/>
      <c r="G19" s="36"/>
      <c r="H19" s="36"/>
      <c r="I19" s="36"/>
      <c r="J19" s="36"/>
      <c r="K19" s="37">
        <f t="shared" si="2"/>
        <v>1</v>
      </c>
      <c r="L19" s="38">
        <v>0</v>
      </c>
      <c r="M19" s="38"/>
      <c r="N19" s="39"/>
      <c r="O19" s="30">
        <f t="shared" si="3"/>
        <v>0</v>
      </c>
    </row>
    <row r="20" spans="1:20" s="2" customFormat="1" ht="24.95" customHeight="1" thickBot="1" x14ac:dyDescent="0.3">
      <c r="B20" s="22"/>
      <c r="C20" s="85" t="s">
        <v>11</v>
      </c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40">
        <f>SUM(O8:O19)</f>
        <v>0</v>
      </c>
      <c r="P20" s="32"/>
    </row>
    <row r="21" spans="1:20" ht="15.75" x14ac:dyDescent="0.25">
      <c r="A21" s="4"/>
      <c r="E21" s="7"/>
      <c r="F21" s="7"/>
      <c r="G21" s="6"/>
      <c r="H21" s="7"/>
      <c r="I21" s="7"/>
      <c r="J21" s="7"/>
      <c r="K21" s="7"/>
      <c r="P21" s="5"/>
      <c r="Q21" s="1"/>
      <c r="T21" s="1"/>
    </row>
    <row r="22" spans="1:20" ht="24.95" customHeight="1" x14ac:dyDescent="0.25">
      <c r="A22" s="23"/>
      <c r="B22" s="87" t="s">
        <v>20</v>
      </c>
      <c r="C22" s="87"/>
      <c r="D22" s="87"/>
      <c r="E22" s="87"/>
      <c r="F22" s="11"/>
      <c r="G22" s="17" t="s">
        <v>60</v>
      </c>
      <c r="H22" s="11"/>
      <c r="I22" s="11"/>
      <c r="J22" s="11"/>
      <c r="K22" s="11"/>
      <c r="L22" s="7"/>
      <c r="M22" s="7"/>
      <c r="N22" s="7"/>
      <c r="O22" s="7"/>
      <c r="P22" s="7"/>
    </row>
    <row r="23" spans="1:20" s="11" customFormat="1" ht="50.1" customHeight="1" x14ac:dyDescent="0.25">
      <c r="A23" s="24"/>
      <c r="B23" s="19" t="s">
        <v>35</v>
      </c>
      <c r="C23" s="19" t="s">
        <v>34</v>
      </c>
      <c r="D23" s="41" t="s">
        <v>49</v>
      </c>
      <c r="E23" s="19" t="s">
        <v>36</v>
      </c>
      <c r="F23" s="17"/>
      <c r="G23" s="17"/>
      <c r="H23" s="17"/>
      <c r="I23" s="17"/>
      <c r="J23" s="17"/>
      <c r="K23" s="17"/>
    </row>
    <row r="24" spans="1:20" s="25" customFormat="1" ht="24.95" customHeight="1" x14ac:dyDescent="0.25">
      <c r="A24" s="46"/>
      <c r="B24" s="47">
        <v>1</v>
      </c>
      <c r="C24" s="48" t="s">
        <v>25</v>
      </c>
      <c r="D24" s="78">
        <v>243</v>
      </c>
      <c r="E24" s="62" t="s">
        <v>30</v>
      </c>
    </row>
    <row r="25" spans="1:20" s="25" customFormat="1" ht="24.95" customHeight="1" x14ac:dyDescent="0.25">
      <c r="A25" s="46"/>
      <c r="B25" s="59">
        <v>2</v>
      </c>
      <c r="C25" s="60" t="s">
        <v>22</v>
      </c>
      <c r="D25" s="79">
        <v>14</v>
      </c>
      <c r="E25" s="61" t="s">
        <v>29</v>
      </c>
      <c r="F25" s="49"/>
      <c r="G25" s="8"/>
      <c r="H25" s="49"/>
      <c r="I25" s="49"/>
      <c r="J25" s="49"/>
      <c r="K25" s="49"/>
    </row>
    <row r="26" spans="1:20" s="25" customFormat="1" ht="24.95" customHeight="1" x14ac:dyDescent="0.25">
      <c r="A26" s="46"/>
      <c r="B26" s="50">
        <v>3</v>
      </c>
      <c r="C26" s="51" t="s">
        <v>27</v>
      </c>
      <c r="D26" s="80">
        <v>43</v>
      </c>
      <c r="E26" s="52" t="s">
        <v>29</v>
      </c>
    </row>
    <row r="27" spans="1:20" s="25" customFormat="1" ht="24.95" customHeight="1" x14ac:dyDescent="0.25">
      <c r="A27" s="46"/>
      <c r="B27" s="50">
        <v>4</v>
      </c>
      <c r="C27" s="51" t="s">
        <v>23</v>
      </c>
      <c r="D27" s="80">
        <v>17</v>
      </c>
      <c r="E27" s="42" t="s">
        <v>29</v>
      </c>
      <c r="F27" s="2"/>
      <c r="G27" s="2"/>
      <c r="H27" s="2"/>
      <c r="I27" s="2"/>
      <c r="J27" s="2"/>
      <c r="K27" s="2"/>
    </row>
    <row r="28" spans="1:20" s="25" customFormat="1" ht="24.95" customHeight="1" x14ac:dyDescent="0.25">
      <c r="A28" s="46"/>
      <c r="B28" s="50">
        <v>4</v>
      </c>
      <c r="C28" s="51" t="s">
        <v>24</v>
      </c>
      <c r="D28" s="80">
        <v>4753</v>
      </c>
      <c r="E28" s="52" t="s">
        <v>29</v>
      </c>
    </row>
    <row r="29" spans="1:20" s="2" customFormat="1" ht="24.95" customHeight="1" x14ac:dyDescent="0.25">
      <c r="A29" s="53"/>
      <c r="B29" s="50">
        <v>5</v>
      </c>
      <c r="C29" s="51" t="s">
        <v>50</v>
      </c>
      <c r="D29" s="80">
        <v>35</v>
      </c>
      <c r="E29" s="52" t="s">
        <v>32</v>
      </c>
      <c r="F29" s="25"/>
      <c r="G29" s="25"/>
      <c r="H29" s="25"/>
      <c r="I29" s="25"/>
      <c r="J29" s="25"/>
      <c r="K29" s="25"/>
      <c r="M29" s="54"/>
    </row>
    <row r="30" spans="1:20" s="25" customFormat="1" ht="24.95" customHeight="1" x14ac:dyDescent="0.25">
      <c r="A30" s="46"/>
      <c r="B30" s="50">
        <v>6</v>
      </c>
      <c r="C30" s="51" t="s">
        <v>28</v>
      </c>
      <c r="D30" s="80">
        <v>367</v>
      </c>
      <c r="E30" s="52" t="s">
        <v>31</v>
      </c>
    </row>
    <row r="31" spans="1:20" s="25" customFormat="1" ht="24.95" customHeight="1" x14ac:dyDescent="0.25">
      <c r="A31" s="46"/>
      <c r="B31" s="56">
        <v>7</v>
      </c>
      <c r="C31" s="57" t="s">
        <v>26</v>
      </c>
      <c r="D31" s="81">
        <v>1157</v>
      </c>
      <c r="E31" s="58" t="s">
        <v>29</v>
      </c>
      <c r="F31" s="55"/>
      <c r="G31" s="46"/>
      <c r="H31" s="46"/>
    </row>
    <row r="32" spans="1:20" ht="15.75" thickBot="1" x14ac:dyDescent="0.3"/>
    <row r="33" spans="3:9" ht="24.95" customHeight="1" x14ac:dyDescent="0.25">
      <c r="C33" s="63" t="s">
        <v>53</v>
      </c>
      <c r="D33" s="64"/>
      <c r="E33" s="64"/>
      <c r="F33" s="64"/>
      <c r="G33" s="64"/>
      <c r="H33" s="64"/>
      <c r="I33" s="64"/>
    </row>
    <row r="34" spans="3:9" ht="24.95" customHeight="1" x14ac:dyDescent="0.25">
      <c r="C34" s="65" t="s">
        <v>54</v>
      </c>
      <c r="D34" s="82"/>
      <c r="E34" s="83"/>
      <c r="F34" s="83"/>
      <c r="G34" s="83"/>
      <c r="H34" s="83"/>
      <c r="I34" s="84"/>
    </row>
    <row r="35" spans="3:9" ht="24.95" customHeight="1" x14ac:dyDescent="0.25">
      <c r="C35" s="65" t="s">
        <v>55</v>
      </c>
      <c r="D35" s="82"/>
      <c r="E35" s="83"/>
      <c r="F35" s="83"/>
      <c r="G35" s="83"/>
      <c r="H35" s="83"/>
      <c r="I35" s="84"/>
    </row>
    <row r="36" spans="3:9" ht="24.95" customHeight="1" x14ac:dyDescent="0.25">
      <c r="C36" s="65" t="s">
        <v>56</v>
      </c>
      <c r="D36" s="82"/>
      <c r="E36" s="83"/>
      <c r="F36" s="83"/>
      <c r="G36" s="83"/>
      <c r="H36" s="83"/>
      <c r="I36" s="84"/>
    </row>
    <row r="37" spans="3:9" ht="24.95" customHeight="1" x14ac:dyDescent="0.25">
      <c r="C37" s="65" t="s">
        <v>57</v>
      </c>
      <c r="D37" s="82"/>
      <c r="E37" s="83"/>
      <c r="F37" s="83"/>
      <c r="G37" s="83"/>
      <c r="H37" s="83"/>
      <c r="I37" s="84"/>
    </row>
    <row r="38" spans="3:9" ht="24.95" customHeight="1" x14ac:dyDescent="0.25">
      <c r="C38" s="66" t="s">
        <v>58</v>
      </c>
      <c r="D38" s="67"/>
      <c r="E38" s="68"/>
      <c r="F38" s="68"/>
      <c r="G38" s="68"/>
      <c r="H38" s="68"/>
      <c r="I38" s="69"/>
    </row>
    <row r="39" spans="3:9" ht="24.95" customHeight="1" x14ac:dyDescent="0.25">
      <c r="C39" s="70"/>
      <c r="D39" s="71"/>
      <c r="E39" s="72"/>
      <c r="F39" s="72"/>
      <c r="G39" s="72"/>
      <c r="H39" s="72"/>
      <c r="I39" s="73"/>
    </row>
    <row r="40" spans="3:9" ht="24.95" customHeight="1" x14ac:dyDescent="0.25">
      <c r="C40" s="74"/>
      <c r="D40" s="75"/>
      <c r="E40" s="76"/>
      <c r="F40" s="76"/>
      <c r="G40" s="76"/>
      <c r="H40" s="76"/>
      <c r="I40" s="77"/>
    </row>
  </sheetData>
  <mergeCells count="12">
    <mergeCell ref="B5:O5"/>
    <mergeCell ref="D7:K7"/>
    <mergeCell ref="L6:L7"/>
    <mergeCell ref="M6:M7"/>
    <mergeCell ref="N6:N7"/>
    <mergeCell ref="O6:O7"/>
    <mergeCell ref="D34:I34"/>
    <mergeCell ref="D35:I35"/>
    <mergeCell ref="D36:I36"/>
    <mergeCell ref="D37:I37"/>
    <mergeCell ref="C20:N20"/>
    <mergeCell ref="B22:E22"/>
  </mergeCells>
  <pageMargins left="0.23622047244094491" right="0.23622047244094491" top="0.35433070866141736" bottom="0.35433070866141736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18" ma:contentTypeDescription="Een nieuw document maken." ma:contentTypeScope="" ma:versionID="8cba8d1b2abfa4ae8e0f620791d14e4e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220b85a8de4827a09cc991744de142ae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0211d-b12c-4903-b6e8-ebc986bd824e" xsi:nil="true"/>
    <lcf76f155ced4ddcb4097134ff3c332f xmlns="22fb9c3e-8640-4dbb-ba6b-7f2105e44f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99BC57-F4E7-44BD-8838-98B2C73D50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4D685D-F117-412B-9D1E-26A4FB4AF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F5A424-ABB7-418A-8748-F61531AA6E02}">
  <ds:schemaRefs>
    <ds:schemaRef ds:uri="http://schemas.microsoft.com/office/2006/metadata/properties"/>
    <ds:schemaRef ds:uri="http://schemas.microsoft.com/office/infopath/2007/PartnerControls"/>
    <ds:schemaRef ds:uri="f9d0211d-b12c-4903-b6e8-ebc986bd824e"/>
    <ds:schemaRef ds:uri="22fb9c3e-8640-4dbb-ba6b-7f2105e44f5b"/>
    <ds:schemaRef ds:uri="801b8c3b-5283-4ed3-b1d3-9bd2fc16db99"/>
    <ds:schemaRef ds:uri="c26601e9-50df-40ab-b07e-156a42ce22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 calculatieformulier</vt:lpstr>
      <vt:lpstr>Calculatieformulier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Corine Kroes</dc:creator>
  <cp:lastModifiedBy>Corine Kroes</cp:lastModifiedBy>
  <cp:lastPrinted>2022-11-01T14:49:55Z</cp:lastPrinted>
  <dcterms:created xsi:type="dcterms:W3CDTF">2021-01-28T15:05:49Z</dcterms:created>
  <dcterms:modified xsi:type="dcterms:W3CDTF">2022-11-07T09:12:38Z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0x010100319D21F2B7033E4ABEB91252D0546F32</vt:lpwstr>
  </property>
  <property fmtid="{D5CDD505-2E9C-101B-9397-08002B2CF9AE}" pid="3" name="MediaServiceImageTags">
    <vt:lpwstr/>
  </property>
</Properties>
</file>