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JECTEN\BUURT\GWW\Riolering - relining - pompen en gemalen\HLT 202210 PRJ 2200266 Reinigen kolken en lijafwatering TEY en LIS\05. Aanbestedingsdoc. en bijlagen\"/>
    </mc:Choice>
  </mc:AlternateContent>
  <xr:revisionPtr revIDLastSave="0" documentId="13_ncr:1_{C3A7A22D-0508-4DC8-A0EE-9A29453CBEC9}" xr6:coauthVersionLast="47" xr6:coauthVersionMax="47" xr10:uidLastSave="{00000000-0000-0000-0000-000000000000}"/>
  <bookViews>
    <workbookView xWindow="4980" yWindow="1500" windowWidth="19665" windowHeight="13185" activeTab="1" xr2:uid="{00000000-000D-0000-FFFF-FFFF00000000}"/>
  </bookViews>
  <sheets>
    <sheet name="Teylingen" sheetId="2" r:id="rId1"/>
    <sheet name="Lisse" sheetId="3" r:id="rId2"/>
  </sheets>
  <definedNames>
    <definedName name="_xlnm.Print_Area" localSheetId="1">Lisse!$B$1:$H$27</definedName>
    <definedName name="_xlnm.Print_Area" localSheetId="0">Teylingen!$B$1:$H$26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3" l="1"/>
  <c r="H17" i="3" s="1"/>
  <c r="E15" i="3"/>
  <c r="E12" i="3"/>
  <c r="H12" i="3" s="1"/>
  <c r="E11" i="3"/>
  <c r="H11" i="3" s="1"/>
  <c r="H15" i="3"/>
  <c r="H24" i="3"/>
  <c r="H21" i="3"/>
  <c r="H14" i="3"/>
  <c r="H13" i="3"/>
  <c r="H12" i="2"/>
  <c r="H13" i="2"/>
  <c r="H14" i="2"/>
  <c r="H16" i="2"/>
  <c r="H20" i="2"/>
  <c r="H23" i="2"/>
  <c r="H11" i="2"/>
  <c r="H27" i="3" l="1"/>
  <c r="H26" i="2"/>
</calcChain>
</file>

<file path=xl/sharedStrings.xml><?xml version="1.0" encoding="utf-8"?>
<sst xmlns="http://schemas.openxmlformats.org/spreadsheetml/2006/main" count="87" uniqueCount="36">
  <si>
    <t>st</t>
  </si>
  <si>
    <t>Reinigen zandvangers</t>
  </si>
  <si>
    <t>uur</t>
  </si>
  <si>
    <t>V</t>
  </si>
  <si>
    <t>EENHEID</t>
  </si>
  <si>
    <t>(INDICATIEVE) HOEVEELHEID</t>
  </si>
  <si>
    <t>PRIJS PER EENHEID</t>
  </si>
  <si>
    <t>TOTAAL BEDRAG IN EURO</t>
  </si>
  <si>
    <t>OMSCHRIJVING</t>
  </si>
  <si>
    <t>Datum:</t>
  </si>
  <si>
    <t>Algemene kostenfactoren</t>
  </si>
  <si>
    <t>Reinigen</t>
  </si>
  <si>
    <t>Reinigen kolken, machinaal.</t>
  </si>
  <si>
    <t>Reinigen kolken, handmatig.</t>
  </si>
  <si>
    <t>Reinigen lijngoten, machinaal</t>
  </si>
  <si>
    <t>m</t>
  </si>
  <si>
    <t>Vervoers- en acceptatiekosten RKG-slib</t>
  </si>
  <si>
    <t>Vervoers- en acceptatiekosten RKG-slib.</t>
  </si>
  <si>
    <t>ton</t>
  </si>
  <si>
    <t>Overige werkzaamheden</t>
  </si>
  <si>
    <t>Gemeente Teylingen</t>
  </si>
  <si>
    <t>machinaal reinigen o.b.v. regie</t>
  </si>
  <si>
    <t xml:space="preserve">Opdrachtgever: </t>
  </si>
  <si>
    <t>Reinigen kolken en lijnafwateringen</t>
  </si>
  <si>
    <t>Kenmerk:</t>
  </si>
  <si>
    <t>BESTEKS</t>
  </si>
  <si>
    <t>POST-NUMMER</t>
  </si>
  <si>
    <t>Reinigen lijngoten, handmatig</t>
  </si>
  <si>
    <t>Reinigen kolken/lijngoten in tijd</t>
  </si>
  <si>
    <t>Reinigen kolken/lijngoten per uur</t>
  </si>
  <si>
    <t>Rapportage inm. kolk en lijngoot</t>
  </si>
  <si>
    <t>Totaalbedrag in EURO (excl. BTW)</t>
  </si>
  <si>
    <r>
      <t>Projectnaam:</t>
    </r>
    <r>
      <rPr>
        <sz val="12"/>
        <color rgb="FF000000"/>
        <rFont val="Calibri"/>
        <family val="2"/>
        <scheme val="minor"/>
      </rPr>
      <t xml:space="preserve"> </t>
    </r>
  </si>
  <si>
    <t>Gemeente Lisse</t>
  </si>
  <si>
    <t>Kern Teylingen</t>
  </si>
  <si>
    <t>Kern Lisse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</si>
</sst>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b/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44" fontId="1" fillId="3" borderId="7" xfId="2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44" fontId="1" fillId="5" borderId="7" xfId="2" applyFont="1" applyFill="1" applyBorder="1" applyAlignment="1">
      <alignment horizontal="left" vertical="center"/>
    </xf>
    <xf numFmtId="44" fontId="1" fillId="0" borderId="7" xfId="2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4" fontId="1" fillId="4" borderId="7" xfId="0" applyNumberFormat="1" applyFont="1" applyFill="1" applyBorder="1" applyAlignment="1">
      <alignment horizontal="center" vertical="center"/>
    </xf>
    <xf numFmtId="44" fontId="11" fillId="6" borderId="2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44" fontId="1" fillId="0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44" fontId="1" fillId="7" borderId="7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7">
    <cellStyle name="Komma 2" xfId="4" xr:uid="{24B9483A-2502-4CC1-B2E2-1923D0486426}"/>
    <cellStyle name="Komma 3" xfId="6" xr:uid="{EC347D30-BB68-4EE4-AAC8-1B1DB65E5CC9}"/>
    <cellStyle name="Standaard" xfId="0" builtinId="0"/>
    <cellStyle name="Standaard 2" xfId="3" xr:uid="{0E5C2645-749A-4946-B1CD-38412C56BE6D}"/>
    <cellStyle name="Valuta" xfId="2" builtinId="4"/>
    <cellStyle name="Valuta 2" xfId="1" xr:uid="{6390E8E3-064E-4AC3-AD77-9DB36F31B379}"/>
    <cellStyle name="Valuta 2 2" xfId="5" xr:uid="{F4E08533-C54F-41DA-A29E-5ED8CD50E6E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1089-1824-4D02-BDD7-9AF0B0EE1B68}">
  <sheetPr>
    <pageSetUpPr fitToPage="1"/>
  </sheetPr>
  <dimension ref="B1:H26"/>
  <sheetViews>
    <sheetView zoomScaleNormal="100" workbookViewId="0">
      <selection activeCell="K11" sqref="K11"/>
    </sheetView>
  </sheetViews>
  <sheetFormatPr defaultRowHeight="12.75" x14ac:dyDescent="0.2"/>
  <cols>
    <col min="1" max="1" width="9.33203125" style="1"/>
    <col min="2" max="2" width="15.6640625" style="1" customWidth="1"/>
    <col min="3" max="3" width="70" style="1" customWidth="1"/>
    <col min="4" max="4" width="9.33203125" style="1"/>
    <col min="5" max="5" width="11.83203125" style="1" customWidth="1"/>
    <col min="6" max="6" width="4.33203125" style="1" customWidth="1"/>
    <col min="7" max="7" width="12.1640625" style="1" customWidth="1"/>
    <col min="8" max="8" width="17" style="1" customWidth="1"/>
    <col min="9" max="16384" width="9.33203125" style="1"/>
  </cols>
  <sheetData>
    <row r="1" spans="2:8" ht="18.75" customHeight="1" x14ac:dyDescent="0.2">
      <c r="B1" s="41" t="s">
        <v>22</v>
      </c>
      <c r="C1" s="41"/>
      <c r="D1" s="42" t="s">
        <v>20</v>
      </c>
      <c r="E1" s="42"/>
      <c r="F1" s="42"/>
      <c r="G1" s="42"/>
      <c r="H1" s="42"/>
    </row>
    <row r="2" spans="2:8" ht="18" customHeight="1" x14ac:dyDescent="0.2">
      <c r="B2" s="41" t="s">
        <v>32</v>
      </c>
      <c r="C2" s="41"/>
      <c r="D2" s="42" t="s">
        <v>23</v>
      </c>
      <c r="E2" s="42"/>
      <c r="F2" s="42"/>
      <c r="G2" s="42"/>
      <c r="H2" s="42"/>
    </row>
    <row r="3" spans="2:8" ht="21" customHeight="1" x14ac:dyDescent="0.2">
      <c r="B3" s="42" t="s">
        <v>24</v>
      </c>
      <c r="C3" s="42"/>
      <c r="D3" s="42">
        <v>1568</v>
      </c>
      <c r="E3" s="42"/>
      <c r="F3" s="2"/>
      <c r="G3" s="3"/>
      <c r="H3" s="3"/>
    </row>
    <row r="4" spans="2:8" ht="20.25" customHeight="1" thickBot="1" x14ac:dyDescent="0.25">
      <c r="B4" s="2" t="s">
        <v>9</v>
      </c>
      <c r="C4" s="4"/>
      <c r="D4" s="49">
        <v>44865</v>
      </c>
      <c r="E4" s="49"/>
      <c r="F4" s="4"/>
      <c r="G4" s="4"/>
      <c r="H4" s="4"/>
    </row>
    <row r="5" spans="2:8" ht="12.95" customHeight="1" thickBot="1" x14ac:dyDescent="0.25">
      <c r="B5" s="39"/>
      <c r="C5" s="39"/>
      <c r="D5" s="50"/>
      <c r="E5" s="51"/>
      <c r="F5" s="51"/>
      <c r="G5" s="51"/>
      <c r="H5" s="52"/>
    </row>
    <row r="6" spans="2:8" ht="12.95" customHeight="1" x14ac:dyDescent="0.2">
      <c r="B6" s="38" t="s">
        <v>25</v>
      </c>
      <c r="C6" s="53" t="s">
        <v>8</v>
      </c>
      <c r="D6" s="53" t="s">
        <v>4</v>
      </c>
      <c r="E6" s="45" t="s">
        <v>5</v>
      </c>
      <c r="F6" s="46"/>
      <c r="G6" s="53" t="s">
        <v>6</v>
      </c>
      <c r="H6" s="53" t="s">
        <v>7</v>
      </c>
    </row>
    <row r="7" spans="2:8" ht="21.75" customHeight="1" thickBot="1" x14ac:dyDescent="0.25">
      <c r="B7" s="36" t="s">
        <v>26</v>
      </c>
      <c r="C7" s="54"/>
      <c r="D7" s="54"/>
      <c r="E7" s="47"/>
      <c r="F7" s="48"/>
      <c r="G7" s="54"/>
      <c r="H7" s="54"/>
    </row>
    <row r="8" spans="2:8" ht="12.95" customHeight="1" x14ac:dyDescent="0.2">
      <c r="B8" s="7"/>
      <c r="C8" s="30" t="s">
        <v>10</v>
      </c>
      <c r="D8" s="7"/>
      <c r="E8" s="8"/>
      <c r="F8" s="8"/>
      <c r="G8" s="8"/>
      <c r="H8" s="9"/>
    </row>
    <row r="9" spans="2:8" ht="12.95" customHeight="1" x14ac:dyDescent="0.2">
      <c r="B9" s="31">
        <v>1</v>
      </c>
      <c r="C9" s="6" t="s">
        <v>34</v>
      </c>
      <c r="D9" s="11"/>
      <c r="E9" s="5"/>
      <c r="F9" s="5"/>
      <c r="G9" s="5"/>
      <c r="H9" s="10"/>
    </row>
    <row r="10" spans="2:8" ht="12.95" customHeight="1" x14ac:dyDescent="0.2">
      <c r="B10" s="31">
        <v>11</v>
      </c>
      <c r="C10" s="6" t="s">
        <v>11</v>
      </c>
      <c r="D10" s="11"/>
      <c r="E10" s="5"/>
      <c r="F10" s="5"/>
      <c r="G10" s="5"/>
      <c r="H10" s="10"/>
    </row>
    <row r="11" spans="2:8" ht="12.95" customHeight="1" x14ac:dyDescent="0.2">
      <c r="B11" s="31">
        <v>110010</v>
      </c>
      <c r="C11" s="12" t="s">
        <v>12</v>
      </c>
      <c r="D11" s="25" t="s">
        <v>0</v>
      </c>
      <c r="E11" s="13">
        <v>13000</v>
      </c>
      <c r="F11" s="12" t="s">
        <v>3</v>
      </c>
      <c r="G11" s="14">
        <v>0</v>
      </c>
      <c r="H11" s="28">
        <f>E11*G11</f>
        <v>0</v>
      </c>
    </row>
    <row r="12" spans="2:8" ht="12.95" customHeight="1" x14ac:dyDescent="0.2">
      <c r="B12" s="31">
        <v>110020</v>
      </c>
      <c r="C12" s="12" t="s">
        <v>13</v>
      </c>
      <c r="D12" s="25" t="s">
        <v>0</v>
      </c>
      <c r="E12" s="13">
        <v>1530</v>
      </c>
      <c r="F12" s="12" t="s">
        <v>3</v>
      </c>
      <c r="G12" s="14">
        <v>0</v>
      </c>
      <c r="H12" s="28">
        <f t="shared" ref="H12:H23" si="0">E12*G12</f>
        <v>0</v>
      </c>
    </row>
    <row r="13" spans="2:8" ht="12.95" customHeight="1" x14ac:dyDescent="0.2">
      <c r="B13" s="31">
        <v>110030</v>
      </c>
      <c r="C13" s="12" t="s">
        <v>1</v>
      </c>
      <c r="D13" s="25" t="s">
        <v>0</v>
      </c>
      <c r="E13" s="15">
        <v>25</v>
      </c>
      <c r="F13" s="12" t="s">
        <v>3</v>
      </c>
      <c r="G13" s="14">
        <v>0</v>
      </c>
      <c r="H13" s="28">
        <f t="shared" si="0"/>
        <v>0</v>
      </c>
    </row>
    <row r="14" spans="2:8" ht="12.95" customHeight="1" x14ac:dyDescent="0.2">
      <c r="B14" s="31">
        <v>110040</v>
      </c>
      <c r="C14" s="12" t="s">
        <v>14</v>
      </c>
      <c r="D14" s="25" t="s">
        <v>15</v>
      </c>
      <c r="E14" s="13">
        <v>600</v>
      </c>
      <c r="F14" s="12" t="s">
        <v>3</v>
      </c>
      <c r="G14" s="14">
        <v>0</v>
      </c>
      <c r="H14" s="28">
        <f t="shared" si="0"/>
        <v>0</v>
      </c>
    </row>
    <row r="15" spans="2:8" ht="12.95" customHeight="1" x14ac:dyDescent="0.2">
      <c r="B15" s="31">
        <v>12</v>
      </c>
      <c r="C15" s="6" t="s">
        <v>16</v>
      </c>
      <c r="D15" s="26"/>
      <c r="E15" s="16"/>
      <c r="F15" s="5"/>
      <c r="G15" s="17"/>
      <c r="H15" s="33"/>
    </row>
    <row r="16" spans="2:8" ht="12.95" customHeight="1" x14ac:dyDescent="0.2">
      <c r="B16" s="31">
        <v>120010</v>
      </c>
      <c r="C16" s="12" t="s">
        <v>17</v>
      </c>
      <c r="D16" s="25" t="s">
        <v>18</v>
      </c>
      <c r="E16" s="15">
        <v>120</v>
      </c>
      <c r="F16" s="12" t="s">
        <v>3</v>
      </c>
      <c r="G16" s="14">
        <v>0</v>
      </c>
      <c r="H16" s="28">
        <f t="shared" si="0"/>
        <v>0</v>
      </c>
    </row>
    <row r="17" spans="2:8" ht="12.95" customHeight="1" x14ac:dyDescent="0.2">
      <c r="B17" s="31"/>
      <c r="C17" s="5"/>
      <c r="D17" s="26"/>
      <c r="E17" s="16"/>
      <c r="F17" s="5"/>
      <c r="G17" s="18"/>
      <c r="H17" s="33"/>
    </row>
    <row r="18" spans="2:8" ht="12.95" customHeight="1" x14ac:dyDescent="0.2">
      <c r="B18" s="31">
        <v>2</v>
      </c>
      <c r="C18" s="6" t="s">
        <v>28</v>
      </c>
      <c r="D18" s="26"/>
      <c r="E18" s="16"/>
      <c r="F18" s="5"/>
      <c r="G18" s="18"/>
      <c r="H18" s="33"/>
    </row>
    <row r="19" spans="2:8" ht="12.95" customHeight="1" x14ac:dyDescent="0.2">
      <c r="B19" s="31">
        <v>21</v>
      </c>
      <c r="C19" s="6" t="s">
        <v>29</v>
      </c>
      <c r="D19" s="26"/>
      <c r="E19" s="16"/>
      <c r="F19" s="5"/>
      <c r="G19" s="18"/>
      <c r="H19" s="33"/>
    </row>
    <row r="20" spans="2:8" ht="12.95" customHeight="1" x14ac:dyDescent="0.2">
      <c r="B20" s="31">
        <v>210010</v>
      </c>
      <c r="C20" s="32" t="s">
        <v>21</v>
      </c>
      <c r="D20" s="25" t="s">
        <v>2</v>
      </c>
      <c r="E20" s="16">
        <v>20</v>
      </c>
      <c r="F20" s="12" t="s">
        <v>3</v>
      </c>
      <c r="G20" s="14">
        <v>0</v>
      </c>
      <c r="H20" s="28">
        <f t="shared" si="0"/>
        <v>0</v>
      </c>
    </row>
    <row r="21" spans="2:8" ht="12.95" customHeight="1" x14ac:dyDescent="0.2">
      <c r="B21" s="31"/>
      <c r="C21" s="5"/>
      <c r="D21" s="26"/>
      <c r="E21" s="16"/>
      <c r="F21" s="5"/>
      <c r="G21" s="18"/>
      <c r="H21" s="33"/>
    </row>
    <row r="22" spans="2:8" ht="12.95" customHeight="1" x14ac:dyDescent="0.2">
      <c r="B22" s="31">
        <v>3</v>
      </c>
      <c r="C22" s="6" t="s">
        <v>19</v>
      </c>
      <c r="D22" s="26"/>
      <c r="E22" s="16"/>
      <c r="F22" s="5"/>
      <c r="G22" s="18"/>
      <c r="H22" s="33"/>
    </row>
    <row r="23" spans="2:8" x14ac:dyDescent="0.2">
      <c r="B23" s="31">
        <v>300010</v>
      </c>
      <c r="C23" s="12" t="s">
        <v>30</v>
      </c>
      <c r="D23" s="25" t="s">
        <v>0</v>
      </c>
      <c r="E23" s="16">
        <v>3</v>
      </c>
      <c r="F23" s="12" t="s">
        <v>3</v>
      </c>
      <c r="G23" s="14">
        <v>0</v>
      </c>
      <c r="H23" s="28">
        <f t="shared" si="0"/>
        <v>0</v>
      </c>
    </row>
    <row r="24" spans="2:8" x14ac:dyDescent="0.2">
      <c r="B24" s="31"/>
      <c r="C24" s="5"/>
      <c r="D24" s="11"/>
      <c r="E24" s="19"/>
      <c r="F24" s="10"/>
      <c r="G24" s="10"/>
      <c r="H24" s="27"/>
    </row>
    <row r="25" spans="2:8" ht="13.5" thickBot="1" x14ac:dyDescent="0.25">
      <c r="B25" s="31"/>
      <c r="C25" s="5"/>
      <c r="D25" s="20"/>
      <c r="E25" s="21"/>
      <c r="F25" s="22"/>
      <c r="G25" s="21"/>
      <c r="H25" s="21"/>
    </row>
    <row r="26" spans="2:8" ht="16.5" thickTop="1" thickBot="1" x14ac:dyDescent="0.25">
      <c r="B26" s="43" t="s">
        <v>31</v>
      </c>
      <c r="C26" s="44"/>
      <c r="D26" s="23"/>
      <c r="E26" s="24"/>
      <c r="F26" s="23"/>
      <c r="G26" s="24"/>
      <c r="H26" s="29">
        <f>SUM(H11:H25)</f>
        <v>0</v>
      </c>
    </row>
  </sheetData>
  <mergeCells count="14">
    <mergeCell ref="B26:C26"/>
    <mergeCell ref="E6:F7"/>
    <mergeCell ref="D4:E4"/>
    <mergeCell ref="D5:H5"/>
    <mergeCell ref="C6:C7"/>
    <mergeCell ref="D6:D7"/>
    <mergeCell ref="G6:G7"/>
    <mergeCell ref="H6:H7"/>
    <mergeCell ref="B1:C1"/>
    <mergeCell ref="D1:H1"/>
    <mergeCell ref="B2:C2"/>
    <mergeCell ref="D2:H2"/>
    <mergeCell ref="B3:C3"/>
    <mergeCell ref="D3:E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4AC7-180A-4D36-9A5F-AFB728A6B67A}">
  <sheetPr>
    <pageSetUpPr fitToPage="1"/>
  </sheetPr>
  <dimension ref="B1:H27"/>
  <sheetViews>
    <sheetView tabSelected="1" zoomScaleNormal="100" workbookViewId="0">
      <selection activeCell="G24" sqref="G24"/>
    </sheetView>
  </sheetViews>
  <sheetFormatPr defaultRowHeight="12.75" x14ac:dyDescent="0.2"/>
  <cols>
    <col min="1" max="1" width="9.33203125" style="1"/>
    <col min="2" max="2" width="15.6640625" style="1" customWidth="1"/>
    <col min="3" max="3" width="70" style="1" customWidth="1"/>
    <col min="4" max="4" width="9.33203125" style="1"/>
    <col min="5" max="5" width="11.83203125" style="1" customWidth="1"/>
    <col min="6" max="6" width="4.33203125" style="1" customWidth="1"/>
    <col min="7" max="7" width="12.1640625" style="1" customWidth="1"/>
    <col min="8" max="8" width="17" style="1" customWidth="1"/>
    <col min="9" max="16384" width="9.33203125" style="1"/>
  </cols>
  <sheetData>
    <row r="1" spans="2:8" ht="18.75" customHeight="1" x14ac:dyDescent="0.2">
      <c r="B1" s="41" t="s">
        <v>22</v>
      </c>
      <c r="C1" s="41"/>
      <c r="D1" s="42" t="s">
        <v>33</v>
      </c>
      <c r="E1" s="42"/>
      <c r="F1" s="42"/>
      <c r="G1" s="42"/>
      <c r="H1" s="42"/>
    </row>
    <row r="2" spans="2:8" ht="18" customHeight="1" x14ac:dyDescent="0.2">
      <c r="B2" s="41" t="s">
        <v>32</v>
      </c>
      <c r="C2" s="41"/>
      <c r="D2" s="42" t="s">
        <v>23</v>
      </c>
      <c r="E2" s="42"/>
      <c r="F2" s="42"/>
      <c r="G2" s="42"/>
      <c r="H2" s="42"/>
    </row>
    <row r="3" spans="2:8" ht="21" customHeight="1" x14ac:dyDescent="0.2">
      <c r="B3" s="42" t="s">
        <v>24</v>
      </c>
      <c r="C3" s="42"/>
      <c r="D3" s="42">
        <v>1568</v>
      </c>
      <c r="E3" s="42"/>
      <c r="F3" s="2"/>
      <c r="G3" s="3"/>
      <c r="H3" s="3"/>
    </row>
    <row r="4" spans="2:8" ht="20.25" customHeight="1" thickBot="1" x14ac:dyDescent="0.25">
      <c r="B4" s="2" t="s">
        <v>9</v>
      </c>
      <c r="C4" s="4"/>
      <c r="D4" s="49">
        <v>44865</v>
      </c>
      <c r="E4" s="49"/>
      <c r="F4" s="4"/>
      <c r="G4" s="4"/>
      <c r="H4" s="4"/>
    </row>
    <row r="5" spans="2:8" ht="12.95" customHeight="1" thickBot="1" x14ac:dyDescent="0.25">
      <c r="B5" s="37"/>
      <c r="C5" s="39"/>
      <c r="D5" s="50"/>
      <c r="E5" s="51"/>
      <c r="F5" s="51"/>
      <c r="G5" s="51"/>
      <c r="H5" s="52"/>
    </row>
    <row r="6" spans="2:8" ht="12.95" customHeight="1" x14ac:dyDescent="0.2">
      <c r="B6" s="38" t="s">
        <v>25</v>
      </c>
      <c r="C6" s="57" t="s">
        <v>8</v>
      </c>
      <c r="D6" s="53" t="s">
        <v>4</v>
      </c>
      <c r="E6" s="59" t="s">
        <v>5</v>
      </c>
      <c r="F6" s="59"/>
      <c r="G6" s="53" t="s">
        <v>6</v>
      </c>
      <c r="H6" s="53" t="s">
        <v>7</v>
      </c>
    </row>
    <row r="7" spans="2:8" ht="21.75" customHeight="1" thickBot="1" x14ac:dyDescent="0.25">
      <c r="B7" s="36" t="s">
        <v>26</v>
      </c>
      <c r="C7" s="58"/>
      <c r="D7" s="54"/>
      <c r="E7" s="60"/>
      <c r="F7" s="60"/>
      <c r="G7" s="54"/>
      <c r="H7" s="54"/>
    </row>
    <row r="8" spans="2:8" ht="12.95" customHeight="1" x14ac:dyDescent="0.2">
      <c r="B8" s="7"/>
      <c r="C8" s="30" t="s">
        <v>10</v>
      </c>
      <c r="D8" s="7"/>
      <c r="E8" s="8"/>
      <c r="F8" s="8"/>
      <c r="G8" s="8"/>
      <c r="H8" s="9"/>
    </row>
    <row r="9" spans="2:8" ht="12.95" customHeight="1" x14ac:dyDescent="0.2">
      <c r="B9" s="31">
        <v>1</v>
      </c>
      <c r="C9" s="6" t="s">
        <v>35</v>
      </c>
      <c r="D9" s="11"/>
      <c r="E9" s="5"/>
      <c r="F9" s="5"/>
      <c r="G9" s="5"/>
      <c r="H9" s="10"/>
    </row>
    <row r="10" spans="2:8" ht="12.95" customHeight="1" x14ac:dyDescent="0.2">
      <c r="B10" s="31">
        <v>11</v>
      </c>
      <c r="C10" s="6" t="s">
        <v>11</v>
      </c>
      <c r="D10" s="11"/>
      <c r="E10" s="5"/>
      <c r="F10" s="5"/>
      <c r="G10" s="5"/>
      <c r="H10" s="10"/>
    </row>
    <row r="11" spans="2:8" ht="12.95" customHeight="1" x14ac:dyDescent="0.2">
      <c r="B11" s="31">
        <v>110010</v>
      </c>
      <c r="C11" s="12" t="s">
        <v>12</v>
      </c>
      <c r="D11" s="25" t="s">
        <v>0</v>
      </c>
      <c r="E11" s="13">
        <f>7700*2</f>
        <v>15400</v>
      </c>
      <c r="F11" s="12" t="s">
        <v>3</v>
      </c>
      <c r="G11" s="14"/>
      <c r="H11" s="28">
        <f>E11*G11</f>
        <v>0</v>
      </c>
    </row>
    <row r="12" spans="2:8" ht="12.95" customHeight="1" x14ac:dyDescent="0.2">
      <c r="B12" s="31">
        <v>110020</v>
      </c>
      <c r="C12" s="12" t="s">
        <v>13</v>
      </c>
      <c r="D12" s="25" t="s">
        <v>0</v>
      </c>
      <c r="E12" s="13">
        <f>1277*2</f>
        <v>2554</v>
      </c>
      <c r="F12" s="12" t="s">
        <v>3</v>
      </c>
      <c r="G12" s="14"/>
      <c r="H12" s="28">
        <f t="shared" ref="H12:H24" si="0">E12*G12</f>
        <v>0</v>
      </c>
    </row>
    <row r="13" spans="2:8" ht="12.95" customHeight="1" x14ac:dyDescent="0.2">
      <c r="B13" s="31">
        <v>110030</v>
      </c>
      <c r="C13" s="12" t="s">
        <v>1</v>
      </c>
      <c r="D13" s="25" t="s">
        <v>0</v>
      </c>
      <c r="E13" s="15">
        <v>50</v>
      </c>
      <c r="F13" s="12" t="s">
        <v>3</v>
      </c>
      <c r="G13" s="14"/>
      <c r="H13" s="28">
        <f t="shared" si="0"/>
        <v>0</v>
      </c>
    </row>
    <row r="14" spans="2:8" ht="12.95" customHeight="1" x14ac:dyDescent="0.2">
      <c r="B14" s="31">
        <v>110040</v>
      </c>
      <c r="C14" s="12" t="s">
        <v>14</v>
      </c>
      <c r="D14" s="25" t="s">
        <v>15</v>
      </c>
      <c r="E14" s="13">
        <v>308</v>
      </c>
      <c r="F14" s="12" t="s">
        <v>3</v>
      </c>
      <c r="G14" s="14"/>
      <c r="H14" s="28">
        <f t="shared" si="0"/>
        <v>0</v>
      </c>
    </row>
    <row r="15" spans="2:8" ht="12.95" customHeight="1" x14ac:dyDescent="0.2">
      <c r="B15" s="31">
        <v>110050</v>
      </c>
      <c r="C15" s="12" t="s">
        <v>27</v>
      </c>
      <c r="D15" s="25" t="s">
        <v>15</v>
      </c>
      <c r="E15" s="13">
        <f>476*2</f>
        <v>952</v>
      </c>
      <c r="F15" s="12" t="s">
        <v>3</v>
      </c>
      <c r="G15" s="14"/>
      <c r="H15" s="28">
        <f t="shared" si="0"/>
        <v>0</v>
      </c>
    </row>
    <row r="16" spans="2:8" ht="12.95" customHeight="1" x14ac:dyDescent="0.2">
      <c r="B16" s="31">
        <v>12</v>
      </c>
      <c r="C16" s="6" t="s">
        <v>16</v>
      </c>
      <c r="D16" s="26"/>
      <c r="E16" s="16"/>
      <c r="F16" s="5"/>
      <c r="G16" s="17"/>
      <c r="H16" s="40"/>
    </row>
    <row r="17" spans="2:8" ht="12.95" customHeight="1" x14ac:dyDescent="0.2">
      <c r="B17" s="31">
        <v>120010</v>
      </c>
      <c r="C17" s="12" t="s">
        <v>17</v>
      </c>
      <c r="D17" s="25" t="s">
        <v>18</v>
      </c>
      <c r="E17" s="15">
        <f>55*2</f>
        <v>110</v>
      </c>
      <c r="F17" s="12" t="s">
        <v>3</v>
      </c>
      <c r="G17" s="14"/>
      <c r="H17" s="28">
        <f t="shared" si="0"/>
        <v>0</v>
      </c>
    </row>
    <row r="18" spans="2:8" ht="12.95" customHeight="1" x14ac:dyDescent="0.2">
      <c r="B18" s="31"/>
      <c r="C18" s="5"/>
      <c r="D18" s="26"/>
      <c r="E18" s="16"/>
      <c r="F18" s="5"/>
      <c r="G18" s="18"/>
      <c r="H18" s="33"/>
    </row>
    <row r="19" spans="2:8" ht="12.95" customHeight="1" x14ac:dyDescent="0.2">
      <c r="B19" s="31">
        <v>2</v>
      </c>
      <c r="C19" s="6" t="s">
        <v>28</v>
      </c>
      <c r="D19" s="26"/>
      <c r="E19" s="16"/>
      <c r="F19" s="5"/>
      <c r="G19" s="18"/>
      <c r="H19" s="33"/>
    </row>
    <row r="20" spans="2:8" ht="12.95" customHeight="1" x14ac:dyDescent="0.2">
      <c r="B20" s="31">
        <v>21</v>
      </c>
      <c r="C20" s="6" t="s">
        <v>29</v>
      </c>
      <c r="D20" s="26"/>
      <c r="E20" s="16"/>
      <c r="F20" s="5"/>
      <c r="G20" s="18"/>
      <c r="H20" s="33"/>
    </row>
    <row r="21" spans="2:8" ht="12.95" customHeight="1" x14ac:dyDescent="0.2">
      <c r="B21" s="31">
        <v>210010</v>
      </c>
      <c r="C21" s="32" t="s">
        <v>21</v>
      </c>
      <c r="D21" s="25" t="s">
        <v>2</v>
      </c>
      <c r="E21" s="16">
        <v>20</v>
      </c>
      <c r="F21" s="12" t="s">
        <v>3</v>
      </c>
      <c r="G21" s="14"/>
      <c r="H21" s="28">
        <f t="shared" si="0"/>
        <v>0</v>
      </c>
    </row>
    <row r="22" spans="2:8" ht="12.95" customHeight="1" x14ac:dyDescent="0.2">
      <c r="B22" s="31"/>
      <c r="C22" s="5"/>
      <c r="D22" s="26"/>
      <c r="E22" s="16"/>
      <c r="F22" s="5"/>
      <c r="G22" s="18"/>
      <c r="H22" s="33"/>
    </row>
    <row r="23" spans="2:8" ht="12.95" customHeight="1" x14ac:dyDescent="0.2">
      <c r="B23" s="31">
        <v>3</v>
      </c>
      <c r="C23" s="6" t="s">
        <v>19</v>
      </c>
      <c r="D23" s="26"/>
      <c r="E23" s="16"/>
      <c r="F23" s="5"/>
      <c r="G23" s="18"/>
      <c r="H23" s="33"/>
    </row>
    <row r="24" spans="2:8" x14ac:dyDescent="0.2">
      <c r="B24" s="31">
        <v>300010</v>
      </c>
      <c r="C24" s="12" t="s">
        <v>30</v>
      </c>
      <c r="D24" s="25" t="s">
        <v>0</v>
      </c>
      <c r="E24" s="16">
        <v>6</v>
      </c>
      <c r="F24" s="12" t="s">
        <v>3</v>
      </c>
      <c r="G24" s="14"/>
      <c r="H24" s="28">
        <f t="shared" si="0"/>
        <v>0</v>
      </c>
    </row>
    <row r="25" spans="2:8" x14ac:dyDescent="0.2">
      <c r="B25" s="31"/>
      <c r="C25" s="5"/>
      <c r="D25" s="11"/>
      <c r="E25" s="19"/>
      <c r="F25" s="10"/>
      <c r="G25" s="10"/>
      <c r="H25" s="27"/>
    </row>
    <row r="26" spans="2:8" ht="13.5" thickBot="1" x14ac:dyDescent="0.25">
      <c r="B26" s="34"/>
      <c r="C26" s="23"/>
      <c r="D26" s="35"/>
      <c r="E26" s="24"/>
      <c r="F26" s="23"/>
      <c r="G26" s="24"/>
      <c r="H26" s="24"/>
    </row>
    <row r="27" spans="2:8" ht="15.75" thickBot="1" x14ac:dyDescent="0.25">
      <c r="B27" s="55" t="s">
        <v>31</v>
      </c>
      <c r="C27" s="56"/>
      <c r="D27" s="23"/>
      <c r="E27" s="24"/>
      <c r="F27" s="23"/>
      <c r="G27" s="24"/>
      <c r="H27" s="29">
        <f>SUM(H11:H26)</f>
        <v>0</v>
      </c>
    </row>
  </sheetData>
  <mergeCells count="14">
    <mergeCell ref="B27:C27"/>
    <mergeCell ref="D4:E4"/>
    <mergeCell ref="D5:H5"/>
    <mergeCell ref="C6:C7"/>
    <mergeCell ref="D6:D7"/>
    <mergeCell ref="E6:F7"/>
    <mergeCell ref="G6:G7"/>
    <mergeCell ref="H6:H7"/>
    <mergeCell ref="B1:C1"/>
    <mergeCell ref="D1:H1"/>
    <mergeCell ref="B2:C2"/>
    <mergeCell ref="D2:H2"/>
    <mergeCell ref="B3:C3"/>
    <mergeCell ref="D3:E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50D38F785F334191A332FD009A0809" ma:contentTypeVersion="2" ma:contentTypeDescription="Een nieuw document maken." ma:contentTypeScope="" ma:versionID="a35204d938efa03a63d74fb72adf4e09">
  <xsd:schema xmlns:xsd="http://www.w3.org/2001/XMLSchema" xmlns:xs="http://www.w3.org/2001/XMLSchema" xmlns:p="http://schemas.microsoft.com/office/2006/metadata/properties" xmlns:ns2="ba97b1e5-c93b-44ba-bb8d-12f02cf1a069" targetNamespace="http://schemas.microsoft.com/office/2006/metadata/properties" ma:root="true" ma:fieldsID="8ca541d2c9f5a83706bbad1efccbf88d" ns2:_="">
    <xsd:import namespace="ba97b1e5-c93b-44ba-bb8d-12f02cf1a0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7b1e5-c93b-44ba-bb8d-12f02cf1a0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A80E8-FDCE-4FA7-91F5-5471489F1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7b1e5-c93b-44ba-bb8d-12f02cf1a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238A39-FFD1-4755-9648-A73F11580E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Teylingen</vt:lpstr>
      <vt:lpstr>Lisse</vt:lpstr>
      <vt:lpstr>Lisse!Afdrukbereik</vt:lpstr>
      <vt:lpstr>Teylingen!Afdrukbereik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Onno Groenendijk</dc:creator>
  <cp:lastModifiedBy>Mark Kiewit</cp:lastModifiedBy>
  <cp:lastPrinted>2022-07-13T07:25:41Z</cp:lastPrinted>
  <dcterms:created xsi:type="dcterms:W3CDTF">2017-08-16T09:19:09Z</dcterms:created>
  <dcterms:modified xsi:type="dcterms:W3CDTF">2022-11-01T11:18:16Z</dcterms:modified>
</cp:coreProperties>
</file>