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_Programma_bestuur_en_organisatie\2_Mens_en_organisatie\inkoop\Aanbestedingen 2022\2022-Z5897 Aanschaf noodmaterialen (Areaalbeheer)\04. Nota van Inlichtingen\"/>
    </mc:Choice>
  </mc:AlternateContent>
  <xr:revisionPtr revIDLastSave="0" documentId="13_ncr:1_{82F0744B-4BA2-4209-BDDD-A7BFAFC37153}" xr6:coauthVersionLast="47" xr6:coauthVersionMax="47" xr10:uidLastSave="{00000000-0000-0000-0000-000000000000}"/>
  <bookViews>
    <workbookView xWindow="-120" yWindow="-120" windowWidth="23280" windowHeight="12600" activeTab="2" xr2:uid="{00000000-000D-0000-FFFF-FFFF00000000}"/>
  </bookViews>
  <sheets>
    <sheet name="Functie 1" sheetId="1" r:id="rId1"/>
    <sheet name="Functie 2" sheetId="2" r:id="rId2"/>
    <sheet name="Totaal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C54" i="2" s="1"/>
  <c r="D54" i="2" s="1"/>
  <c r="C17" i="2"/>
  <c r="C53" i="2" s="1"/>
  <c r="D53" i="2" s="1"/>
  <c r="G12" i="2"/>
  <c r="D21" i="2"/>
  <c r="D22" i="2"/>
  <c r="D23" i="2"/>
  <c r="D24" i="2"/>
  <c r="D25" i="2"/>
  <c r="D26" i="2"/>
  <c r="D27" i="2"/>
  <c r="D28" i="2"/>
  <c r="D29" i="2"/>
  <c r="C30" i="1"/>
  <c r="C29" i="1"/>
  <c r="C28" i="1"/>
  <c r="C27" i="1"/>
  <c r="C26" i="1"/>
  <c r="C25" i="1"/>
  <c r="C24" i="1"/>
  <c r="C23" i="1"/>
  <c r="C22" i="1"/>
  <c r="C21" i="1"/>
  <c r="C20" i="1"/>
  <c r="D41" i="2"/>
  <c r="D40" i="2"/>
  <c r="D39" i="2"/>
  <c r="D38" i="2"/>
  <c r="D37" i="2"/>
  <c r="D36" i="2"/>
  <c r="D35" i="2"/>
  <c r="D34" i="2"/>
  <c r="D33" i="2"/>
  <c r="D32" i="2"/>
  <c r="D31" i="2"/>
  <c r="D30" i="2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D12" i="2"/>
  <c r="D42" i="2"/>
  <c r="D43" i="2"/>
  <c r="D44" i="2"/>
  <c r="D45" i="2"/>
  <c r="B55" i="1"/>
  <c r="B13" i="3" s="1"/>
  <c r="C13" i="3" s="1"/>
  <c r="C19" i="1"/>
  <c r="C47" i="1"/>
  <c r="C48" i="1"/>
  <c r="C49" i="1"/>
  <c r="C50" i="1"/>
  <c r="C51" i="1"/>
  <c r="C52" i="1"/>
  <c r="G16" i="2"/>
  <c r="G15" i="2"/>
  <c r="G14" i="2"/>
  <c r="G13" i="2"/>
  <c r="D16" i="2"/>
  <c r="D15" i="2"/>
  <c r="D14" i="2"/>
  <c r="D13" i="2"/>
  <c r="C50" i="2"/>
  <c r="D50" i="2" s="1"/>
  <c r="D49" i="2"/>
  <c r="D48" i="2"/>
  <c r="D47" i="2"/>
  <c r="D46" i="2"/>
  <c r="D20" i="2"/>
  <c r="C16" i="1"/>
  <c r="C17" i="1"/>
  <c r="C18" i="1"/>
  <c r="C53" i="1"/>
  <c r="C54" i="1"/>
  <c r="C15" i="1"/>
  <c r="G17" i="2" l="1"/>
  <c r="D17" i="2"/>
  <c r="C55" i="2"/>
  <c r="D55" i="2" s="1"/>
  <c r="C55" i="1"/>
  <c r="C56" i="2" l="1"/>
  <c r="D56" i="2" l="1"/>
  <c r="B14" i="3"/>
  <c r="B15" i="3" l="1"/>
  <c r="C15" i="3" s="1"/>
  <c r="C14" i="3"/>
</calcChain>
</file>

<file path=xl/sharedStrings.xml><?xml version="1.0" encoding="utf-8"?>
<sst xmlns="http://schemas.openxmlformats.org/spreadsheetml/2006/main" count="38" uniqueCount="30">
  <si>
    <t>Invulveld</t>
  </si>
  <si>
    <t xml:space="preserve">Het aantal in te vullen regels (blauwe velden) staat vrij. </t>
  </si>
  <si>
    <t>Er mag niets aan de overige velden en/of overige lay-out worden gewijzigd</t>
  </si>
  <si>
    <t>Er mogen (op straffe van uitsluiting) geen formules worden aangepast/gewijzigd</t>
  </si>
  <si>
    <t xml:space="preserve">Bijlage 2 – Prijzenblad </t>
  </si>
  <si>
    <r>
      <t xml:space="preserve">Europese aanbesteding volgens de openbare procedure voor het afsluiten van raamovereenkomsten </t>
    </r>
    <r>
      <rPr>
        <b/>
        <i/>
        <sz val="11"/>
        <rFont val="Arial"/>
        <family val="2"/>
      </rPr>
      <t>levering noodmaterialen eerste interventie bij extreme neerslag</t>
    </r>
    <r>
      <rPr>
        <i/>
        <sz val="11"/>
        <rFont val="Arial"/>
        <family val="2"/>
      </rPr>
      <t>, ten behoeve van WL met zaaknummer 2022-Z5897</t>
    </r>
  </si>
  <si>
    <t>Noodkering functie 1, bijbehorende materialen, en opleiding</t>
  </si>
  <si>
    <t>Bedrag excl BTW</t>
  </si>
  <si>
    <t xml:space="preserve">Bedrag incl. BTW </t>
  </si>
  <si>
    <t>Inschrijfprijs functie 1</t>
  </si>
  <si>
    <t>Te keren hoogte in cm.</t>
  </si>
  <si>
    <t>Functie 2a natuurlijke ondergrond zoals grasland, berm en akkerland</t>
  </si>
  <si>
    <t>Bedrag per 200 meter excl. BTW Functie 2a</t>
  </si>
  <si>
    <t>Bedrag per 200 meter incl. BTW Functie 2a</t>
  </si>
  <si>
    <t>Functie 2b verharde ondergrond zoals asfalt, beton of klinkerverharding</t>
  </si>
  <si>
    <t>Bedrag per 200 meter excl. BTW Functie 2b</t>
  </si>
  <si>
    <t>Bedrag per 200 meter incl. BTW Functie 2b</t>
  </si>
  <si>
    <t>Kering 2a</t>
  </si>
  <si>
    <t>Kering 2b</t>
  </si>
  <si>
    <t>Functie 2, bijbehorende materialen voor 200 meter kering, instructie, etc.</t>
  </si>
  <si>
    <t>Bedrag excl. BTW</t>
  </si>
  <si>
    <t>Bijbehorende zaken</t>
  </si>
  <si>
    <t>Inschrijfprijs functie 2</t>
  </si>
  <si>
    <r>
      <t xml:space="preserve">Deze totaalprijs is inclusief </t>
    </r>
    <r>
      <rPr>
        <u/>
        <sz val="10"/>
        <color rgb="FFFF0000"/>
        <rFont val="Arial"/>
        <family val="2"/>
      </rPr>
      <t>alle</t>
    </r>
    <r>
      <rPr>
        <sz val="10"/>
        <color rgb="FFFF0000"/>
        <rFont val="Arial"/>
        <family val="2"/>
      </rPr>
      <t xml:space="preserve"> bijkomende kosten en de maximale vergoeding voor de gevraagde werkzaamheden, behalve verrekening van eventueel meer- of minderwerk (door aanvullende werkzaamheden door WL, meerwerk door een calculatiefout staat WL hier dus niet toe).</t>
    </r>
  </si>
  <si>
    <t>Totaalprijs functie 1</t>
  </si>
  <si>
    <t>Totaalprijs functie 2</t>
  </si>
  <si>
    <t>Inschrijfprijs totaal</t>
  </si>
  <si>
    <t>Inschrijver: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</si>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</sst>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u/>
      <sz val="10"/>
      <color rgb="FFFF0000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Protection="1">
      <protection hidden="1"/>
    </xf>
    <xf numFmtId="164" fontId="7" fillId="4" borderId="1" xfId="0" applyNumberFormat="1" applyFont="1" applyFill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64" fontId="0" fillId="6" borderId="1" xfId="0" applyNumberFormat="1" applyFill="1" applyBorder="1" applyProtection="1">
      <protection hidden="1"/>
    </xf>
    <xf numFmtId="1" fontId="7" fillId="4" borderId="1" xfId="0" applyNumberFormat="1" applyFont="1" applyFill="1" applyBorder="1" applyProtection="1">
      <protection hidden="1"/>
    </xf>
    <xf numFmtId="44" fontId="0" fillId="3" borderId="1" xfId="1" applyFont="1" applyFill="1" applyBorder="1" applyAlignment="1" applyProtection="1">
      <alignment horizontal="left" wrapText="1"/>
      <protection locked="0"/>
    </xf>
    <xf numFmtId="44" fontId="7" fillId="4" borderId="1" xfId="0" applyNumberFormat="1" applyFont="1" applyFill="1" applyBorder="1" applyProtection="1">
      <protection hidden="1"/>
    </xf>
    <xf numFmtId="44" fontId="0" fillId="6" borderId="1" xfId="0" applyNumberFormat="1" applyFill="1" applyBorder="1" applyProtection="1">
      <protection hidden="1"/>
    </xf>
    <xf numFmtId="43" fontId="0" fillId="3" borderId="1" xfId="1" applyNumberFormat="1" applyFont="1" applyFill="1" applyBorder="1" applyAlignment="1" applyProtection="1">
      <alignment horizontal="left" wrapText="1"/>
      <protection locked="0" hidden="1"/>
    </xf>
    <xf numFmtId="43" fontId="0" fillId="6" borderId="1" xfId="0" applyNumberFormat="1" applyFill="1" applyBorder="1" applyProtection="1">
      <protection hidden="1"/>
    </xf>
    <xf numFmtId="1" fontId="0" fillId="6" borderId="1" xfId="0" applyNumberFormat="1" applyFill="1" applyBorder="1" applyProtection="1"/>
    <xf numFmtId="0" fontId="7" fillId="4" borderId="1" xfId="0" applyNumberFormat="1" applyFont="1" applyFill="1" applyBorder="1" applyProtection="1">
      <protection hidden="1"/>
    </xf>
    <xf numFmtId="1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 applyProtection="1"/>
    <xf numFmtId="0" fontId="0" fillId="0" borderId="0" xfId="0" applyProtection="1"/>
    <xf numFmtId="44" fontId="0" fillId="6" borderId="1" xfId="0" applyNumberFormat="1" applyFill="1" applyBorder="1" applyProtection="1"/>
    <xf numFmtId="0" fontId="5" fillId="0" borderId="0" xfId="0" applyFont="1" applyAlignment="1" applyProtection="1">
      <alignment horizontal="left" vertical="center" wrapText="1"/>
      <protection hidden="1"/>
    </xf>
    <xf numFmtId="0" fontId="3" fillId="5" borderId="0" xfId="0" applyFont="1" applyFill="1" applyAlignment="1" applyProtection="1">
      <alignment horizontal="left" vertical="center" wrapText="1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2658535</xdr:colOff>
      <xdr:row>9</xdr:row>
      <xdr:rowOff>38100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853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2048935</xdr:colOff>
      <xdr:row>9</xdr:row>
      <xdr:rowOff>9525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9311F406-E97D-4106-B396-44FE4072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853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2658535</xdr:colOff>
      <xdr:row>9</xdr:row>
      <xdr:rowOff>9525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094A7BA2-26DD-4F9A-80ED-BF5D05179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853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56"/>
  <sheetViews>
    <sheetView showGridLines="0" zoomScale="90" zoomScaleNormal="90" workbookViewId="0">
      <selection activeCell="B7" sqref="B7"/>
    </sheetView>
  </sheetViews>
  <sheetFormatPr defaultRowHeight="12.75" x14ac:dyDescent="0.2"/>
  <cols>
    <col min="1" max="1" width="74" style="1" customWidth="1"/>
    <col min="2" max="2" width="28.5703125" style="1" customWidth="1"/>
    <col min="3" max="3" width="24.7109375" style="1" customWidth="1"/>
    <col min="4" max="4" width="34.28515625" style="1" customWidth="1"/>
    <col min="5" max="5" width="25.7109375" style="1" customWidth="1"/>
    <col min="6" max="6" width="34.42578125" style="1" customWidth="1"/>
    <col min="7" max="7" width="44.5703125" style="1" customWidth="1"/>
    <col min="8" max="16384" width="9.140625" style="1"/>
  </cols>
  <sheetData>
    <row r="6" spans="1:7" x14ac:dyDescent="0.2">
      <c r="B6" s="2" t="s">
        <v>0</v>
      </c>
    </row>
    <row r="7" spans="1:7" x14ac:dyDescent="0.2">
      <c r="B7" s="3" t="s">
        <v>1</v>
      </c>
    </row>
    <row r="8" spans="1:7" x14ac:dyDescent="0.2">
      <c r="B8" s="3" t="s">
        <v>2</v>
      </c>
    </row>
    <row r="9" spans="1:7" x14ac:dyDescent="0.2">
      <c r="B9" s="3" t="s">
        <v>3</v>
      </c>
    </row>
    <row r="11" spans="1:7" ht="20.25" x14ac:dyDescent="0.3">
      <c r="A11" s="4" t="s">
        <v>4</v>
      </c>
      <c r="B11" s="5"/>
    </row>
    <row r="12" spans="1:7" ht="30" customHeight="1" x14ac:dyDescent="0.2">
      <c r="A12" s="30" t="s">
        <v>5</v>
      </c>
      <c r="B12" s="30"/>
      <c r="C12" s="30"/>
      <c r="D12" s="30"/>
      <c r="E12" s="30"/>
      <c r="F12" s="30"/>
      <c r="G12" s="30"/>
    </row>
    <row r="13" spans="1:7" ht="13.5" thickBot="1" x14ac:dyDescent="0.25">
      <c r="A13" s="6"/>
      <c r="B13" s="6"/>
    </row>
    <row r="14" spans="1:7" ht="42" customHeight="1" thickBot="1" x14ac:dyDescent="0.25">
      <c r="A14" s="7" t="s">
        <v>6</v>
      </c>
      <c r="B14" s="7" t="s">
        <v>7</v>
      </c>
      <c r="C14" s="8" t="s">
        <v>8</v>
      </c>
    </row>
    <row r="15" spans="1:7" x14ac:dyDescent="0.2">
      <c r="A15" s="12"/>
      <c r="B15" s="20">
        <v>0</v>
      </c>
      <c r="C15" s="21">
        <f t="shared" ref="C15:C55" si="0">B15*1.21</f>
        <v>0</v>
      </c>
    </row>
    <row r="16" spans="1:7" ht="15" customHeight="1" x14ac:dyDescent="0.2">
      <c r="A16" s="12"/>
      <c r="B16" s="20">
        <v>0</v>
      </c>
      <c r="C16" s="21">
        <f t="shared" si="0"/>
        <v>0</v>
      </c>
    </row>
    <row r="17" spans="1:3" x14ac:dyDescent="0.2">
      <c r="A17" s="12"/>
      <c r="B17" s="20">
        <v>0</v>
      </c>
      <c r="C17" s="21">
        <f t="shared" si="0"/>
        <v>0</v>
      </c>
    </row>
    <row r="18" spans="1:3" ht="14.25" customHeight="1" x14ac:dyDescent="0.2">
      <c r="A18" s="12"/>
      <c r="B18" s="20">
        <v>0</v>
      </c>
      <c r="C18" s="21">
        <f t="shared" si="0"/>
        <v>0</v>
      </c>
    </row>
    <row r="19" spans="1:3" ht="14.25" customHeight="1" x14ac:dyDescent="0.2">
      <c r="A19" s="12"/>
      <c r="B19" s="20">
        <v>0</v>
      </c>
      <c r="C19" s="21">
        <f t="shared" ref="C19:C52" si="1">B19*1.21</f>
        <v>0</v>
      </c>
    </row>
    <row r="20" spans="1:3" ht="14.25" customHeight="1" x14ac:dyDescent="0.2">
      <c r="A20" s="12"/>
      <c r="B20" s="20">
        <v>0</v>
      </c>
      <c r="C20" s="21">
        <f t="shared" ref="C20:C46" si="2">B20*1.21</f>
        <v>0</v>
      </c>
    </row>
    <row r="21" spans="1:3" ht="14.25" customHeight="1" x14ac:dyDescent="0.2">
      <c r="A21" s="12"/>
      <c r="B21" s="20">
        <v>0</v>
      </c>
      <c r="C21" s="21">
        <f t="shared" si="2"/>
        <v>0</v>
      </c>
    </row>
    <row r="22" spans="1:3" ht="14.25" customHeight="1" x14ac:dyDescent="0.2">
      <c r="A22" s="12"/>
      <c r="B22" s="20">
        <v>0</v>
      </c>
      <c r="C22" s="21">
        <f t="shared" si="2"/>
        <v>0</v>
      </c>
    </row>
    <row r="23" spans="1:3" ht="14.25" customHeight="1" x14ac:dyDescent="0.2">
      <c r="A23" s="12"/>
      <c r="B23" s="20">
        <v>0</v>
      </c>
      <c r="C23" s="21">
        <f t="shared" si="2"/>
        <v>0</v>
      </c>
    </row>
    <row r="24" spans="1:3" ht="14.25" customHeight="1" x14ac:dyDescent="0.2">
      <c r="A24" s="12"/>
      <c r="B24" s="20">
        <v>0</v>
      </c>
      <c r="C24" s="21">
        <f t="shared" si="2"/>
        <v>0</v>
      </c>
    </row>
    <row r="25" spans="1:3" ht="14.25" customHeight="1" x14ac:dyDescent="0.2">
      <c r="A25" s="12"/>
      <c r="B25" s="20">
        <v>0</v>
      </c>
      <c r="C25" s="21">
        <f t="shared" si="2"/>
        <v>0</v>
      </c>
    </row>
    <row r="26" spans="1:3" ht="14.25" customHeight="1" x14ac:dyDescent="0.2">
      <c r="A26" s="13"/>
      <c r="B26" s="20">
        <v>0</v>
      </c>
      <c r="C26" s="21">
        <f t="shared" si="2"/>
        <v>0</v>
      </c>
    </row>
    <row r="27" spans="1:3" ht="14.25" customHeight="1" x14ac:dyDescent="0.2">
      <c r="A27" s="13"/>
      <c r="B27" s="20">
        <v>0</v>
      </c>
      <c r="C27" s="21">
        <f t="shared" si="2"/>
        <v>0</v>
      </c>
    </row>
    <row r="28" spans="1:3" ht="14.25" customHeight="1" x14ac:dyDescent="0.2">
      <c r="A28" s="13"/>
      <c r="B28" s="20">
        <v>0</v>
      </c>
      <c r="C28" s="21">
        <f t="shared" si="2"/>
        <v>0</v>
      </c>
    </row>
    <row r="29" spans="1:3" ht="14.25" customHeight="1" x14ac:dyDescent="0.2">
      <c r="A29" s="13"/>
      <c r="B29" s="20">
        <v>0</v>
      </c>
      <c r="C29" s="21">
        <f t="shared" si="2"/>
        <v>0</v>
      </c>
    </row>
    <row r="30" spans="1:3" ht="14.25" customHeight="1" x14ac:dyDescent="0.2">
      <c r="A30" s="13"/>
      <c r="B30" s="20">
        <v>0</v>
      </c>
      <c r="C30" s="21">
        <f t="shared" si="2"/>
        <v>0</v>
      </c>
    </row>
    <row r="31" spans="1:3" ht="14.25" customHeight="1" x14ac:dyDescent="0.2">
      <c r="A31" s="13"/>
      <c r="B31" s="20">
        <v>0</v>
      </c>
      <c r="C31" s="21">
        <f t="shared" si="2"/>
        <v>0</v>
      </c>
    </row>
    <row r="32" spans="1:3" ht="14.25" customHeight="1" x14ac:dyDescent="0.2">
      <c r="A32" s="13"/>
      <c r="B32" s="20">
        <v>0</v>
      </c>
      <c r="C32" s="21">
        <f t="shared" si="2"/>
        <v>0</v>
      </c>
    </row>
    <row r="33" spans="1:3" ht="14.25" customHeight="1" x14ac:dyDescent="0.2">
      <c r="A33" s="13"/>
      <c r="B33" s="20">
        <v>0</v>
      </c>
      <c r="C33" s="21">
        <f t="shared" si="2"/>
        <v>0</v>
      </c>
    </row>
    <row r="34" spans="1:3" ht="14.25" customHeight="1" x14ac:dyDescent="0.2">
      <c r="A34" s="13"/>
      <c r="B34" s="20">
        <v>0</v>
      </c>
      <c r="C34" s="21">
        <f t="shared" si="2"/>
        <v>0</v>
      </c>
    </row>
    <row r="35" spans="1:3" ht="14.25" customHeight="1" x14ac:dyDescent="0.2">
      <c r="A35" s="13"/>
      <c r="B35" s="20">
        <v>0</v>
      </c>
      <c r="C35" s="21">
        <f t="shared" si="2"/>
        <v>0</v>
      </c>
    </row>
    <row r="36" spans="1:3" ht="14.25" customHeight="1" x14ac:dyDescent="0.2">
      <c r="A36" s="13"/>
      <c r="B36" s="20">
        <v>0</v>
      </c>
      <c r="C36" s="21">
        <f t="shared" si="2"/>
        <v>0</v>
      </c>
    </row>
    <row r="37" spans="1:3" ht="14.25" customHeight="1" x14ac:dyDescent="0.2">
      <c r="A37" s="13"/>
      <c r="B37" s="20">
        <v>0</v>
      </c>
      <c r="C37" s="21">
        <f t="shared" si="2"/>
        <v>0</v>
      </c>
    </row>
    <row r="38" spans="1:3" ht="14.25" customHeight="1" x14ac:dyDescent="0.2">
      <c r="A38" s="13"/>
      <c r="B38" s="20">
        <v>0</v>
      </c>
      <c r="C38" s="21">
        <f t="shared" si="2"/>
        <v>0</v>
      </c>
    </row>
    <row r="39" spans="1:3" ht="14.25" customHeight="1" x14ac:dyDescent="0.2">
      <c r="A39" s="13"/>
      <c r="B39" s="20">
        <v>0</v>
      </c>
      <c r="C39" s="21">
        <f t="shared" si="2"/>
        <v>0</v>
      </c>
    </row>
    <row r="40" spans="1:3" ht="14.25" customHeight="1" x14ac:dyDescent="0.2">
      <c r="A40" s="13"/>
      <c r="B40" s="20">
        <v>0</v>
      </c>
      <c r="C40" s="21">
        <f t="shared" si="2"/>
        <v>0</v>
      </c>
    </row>
    <row r="41" spans="1:3" ht="14.25" customHeight="1" x14ac:dyDescent="0.2">
      <c r="A41" s="13"/>
      <c r="B41" s="20">
        <v>0</v>
      </c>
      <c r="C41" s="21">
        <f t="shared" si="2"/>
        <v>0</v>
      </c>
    </row>
    <row r="42" spans="1:3" ht="14.25" customHeight="1" x14ac:dyDescent="0.2">
      <c r="A42" s="13"/>
      <c r="B42" s="20">
        <v>0</v>
      </c>
      <c r="C42" s="21">
        <f t="shared" si="2"/>
        <v>0</v>
      </c>
    </row>
    <row r="43" spans="1:3" ht="14.25" customHeight="1" x14ac:dyDescent="0.2">
      <c r="A43" s="13"/>
      <c r="B43" s="20">
        <v>0</v>
      </c>
      <c r="C43" s="21">
        <f t="shared" si="2"/>
        <v>0</v>
      </c>
    </row>
    <row r="44" spans="1:3" ht="14.25" customHeight="1" x14ac:dyDescent="0.2">
      <c r="A44" s="13"/>
      <c r="B44" s="20">
        <v>0</v>
      </c>
      <c r="C44" s="21">
        <f t="shared" si="2"/>
        <v>0</v>
      </c>
    </row>
    <row r="45" spans="1:3" ht="14.25" customHeight="1" x14ac:dyDescent="0.2">
      <c r="A45" s="13"/>
      <c r="B45" s="20">
        <v>0</v>
      </c>
      <c r="C45" s="21">
        <f t="shared" si="2"/>
        <v>0</v>
      </c>
    </row>
    <row r="46" spans="1:3" ht="14.25" customHeight="1" x14ac:dyDescent="0.2">
      <c r="A46" s="13"/>
      <c r="B46" s="20">
        <v>0</v>
      </c>
      <c r="C46" s="21">
        <f t="shared" si="2"/>
        <v>0</v>
      </c>
    </row>
    <row r="47" spans="1:3" ht="14.25" customHeight="1" x14ac:dyDescent="0.2">
      <c r="A47" s="13"/>
      <c r="B47" s="20">
        <v>0</v>
      </c>
      <c r="C47" s="21">
        <f t="shared" si="1"/>
        <v>0</v>
      </c>
    </row>
    <row r="48" spans="1:3" ht="14.25" customHeight="1" x14ac:dyDescent="0.2">
      <c r="A48" s="13"/>
      <c r="B48" s="20">
        <v>0</v>
      </c>
      <c r="C48" s="21">
        <f t="shared" si="1"/>
        <v>0</v>
      </c>
    </row>
    <row r="49" spans="1:4" ht="14.25" customHeight="1" x14ac:dyDescent="0.2">
      <c r="A49" s="13"/>
      <c r="B49" s="20">
        <v>0</v>
      </c>
      <c r="C49" s="21">
        <f t="shared" si="1"/>
        <v>0</v>
      </c>
    </row>
    <row r="50" spans="1:4" ht="14.25" customHeight="1" x14ac:dyDescent="0.2">
      <c r="A50" s="13"/>
      <c r="B50" s="20">
        <v>0</v>
      </c>
      <c r="C50" s="21">
        <f t="shared" si="1"/>
        <v>0</v>
      </c>
    </row>
    <row r="51" spans="1:4" ht="14.25" customHeight="1" x14ac:dyDescent="0.2">
      <c r="A51" s="13"/>
      <c r="B51" s="20">
        <v>0</v>
      </c>
      <c r="C51" s="21">
        <f t="shared" si="1"/>
        <v>0</v>
      </c>
    </row>
    <row r="52" spans="1:4" ht="14.25" customHeight="1" x14ac:dyDescent="0.2">
      <c r="A52" s="13"/>
      <c r="B52" s="20">
        <v>0</v>
      </c>
      <c r="C52" s="21">
        <f t="shared" si="1"/>
        <v>0</v>
      </c>
    </row>
    <row r="53" spans="1:4" ht="14.25" customHeight="1" x14ac:dyDescent="0.2">
      <c r="A53" s="13"/>
      <c r="B53" s="20">
        <v>0</v>
      </c>
      <c r="C53" s="21">
        <f t="shared" si="0"/>
        <v>0</v>
      </c>
    </row>
    <row r="54" spans="1:4" ht="14.25" customHeight="1" x14ac:dyDescent="0.2">
      <c r="A54" s="13"/>
      <c r="B54" s="20">
        <v>0</v>
      </c>
      <c r="C54" s="21">
        <f t="shared" si="0"/>
        <v>0</v>
      </c>
    </row>
    <row r="55" spans="1:4" ht="33" customHeight="1" x14ac:dyDescent="0.35">
      <c r="A55" s="9" t="s">
        <v>9</v>
      </c>
      <c r="B55" s="18">
        <f>SUM(B15:B54)</f>
        <v>0</v>
      </c>
      <c r="C55" s="18">
        <f t="shared" si="0"/>
        <v>0</v>
      </c>
    </row>
    <row r="56" spans="1:4" x14ac:dyDescent="0.2">
      <c r="D56" s="11"/>
    </row>
  </sheetData>
  <sheetProtection algorithmName="SHA-512" hashValue="/b9MSm+qmVoXTUbR23hpXbMd4a78bp7v/RZAU2ic0O0/0GwtS5u9b6csmhrZJW9ZbzF14c2jvIMuApeVlGWi8w==" saltValue="7GyTMKno8iPkCZFCLKjglw==" spinCount="100000" sheet="1" objects="1" scenarios="1"/>
  <mergeCells count="1">
    <mergeCell ref="A12:G12"/>
  </mergeCells>
  <phoneticPr fontId="11" type="noConversion"/>
  <pageMargins left="0.7" right="0.7" top="0.75" bottom="0.75" header="0.3" footer="0.3"/>
  <pageSetup paperSize="9" orientation="portrait" verticalDpi="0" r:id="rId1"/>
  <ignoredErrors>
    <ignoredError sqref="C5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B3DC-D98C-49C7-A551-EC40AF48D603}">
  <dimension ref="A10:G56"/>
  <sheetViews>
    <sheetView showGridLines="0" workbookViewId="0">
      <selection activeCell="C53" sqref="C53"/>
    </sheetView>
  </sheetViews>
  <sheetFormatPr defaultRowHeight="12.75" x14ac:dyDescent="0.2"/>
  <cols>
    <col min="1" max="1" width="9.140625" style="27"/>
    <col min="2" max="2" width="36.85546875" style="28" customWidth="1"/>
    <col min="3" max="3" width="25.85546875" style="28" customWidth="1"/>
    <col min="4" max="4" width="20.7109375" style="28" customWidth="1"/>
    <col min="5" max="5" width="36.7109375" style="28" customWidth="1"/>
    <col min="6" max="7" width="20.7109375" style="28" customWidth="1"/>
    <col min="8" max="16384" width="9.140625" style="28"/>
  </cols>
  <sheetData>
    <row r="10" spans="1:7" ht="13.5" thickBot="1" x14ac:dyDescent="0.25"/>
    <row r="11" spans="1:7" ht="38.25" x14ac:dyDescent="0.2">
      <c r="A11" s="24" t="s">
        <v>10</v>
      </c>
      <c r="B11" s="25" t="s">
        <v>11</v>
      </c>
      <c r="C11" s="26" t="s">
        <v>12</v>
      </c>
      <c r="D11" s="26" t="s">
        <v>13</v>
      </c>
      <c r="E11" s="25" t="s">
        <v>14</v>
      </c>
      <c r="F11" s="26" t="s">
        <v>15</v>
      </c>
      <c r="G11" s="26" t="s">
        <v>16</v>
      </c>
    </row>
    <row r="12" spans="1:7" x14ac:dyDescent="0.2">
      <c r="A12" s="22">
        <v>50</v>
      </c>
      <c r="B12" s="12"/>
      <c r="C12" s="17">
        <v>0</v>
      </c>
      <c r="D12" s="29">
        <f>C12*1.21</f>
        <v>0</v>
      </c>
      <c r="E12" s="12"/>
      <c r="F12" s="17">
        <v>0</v>
      </c>
      <c r="G12" s="29">
        <f>F12*1.21</f>
        <v>0</v>
      </c>
    </row>
    <row r="13" spans="1:7" x14ac:dyDescent="0.2">
      <c r="A13" s="22">
        <v>75</v>
      </c>
      <c r="B13" s="12"/>
      <c r="C13" s="17">
        <v>0</v>
      </c>
      <c r="D13" s="29">
        <f t="shared" ref="D13:D16" si="0">C13*1.21</f>
        <v>0</v>
      </c>
      <c r="E13" s="12"/>
      <c r="F13" s="17">
        <v>0</v>
      </c>
      <c r="G13" s="29">
        <f t="shared" ref="G13:G16" si="1">F13*1.21</f>
        <v>0</v>
      </c>
    </row>
    <row r="14" spans="1:7" x14ac:dyDescent="0.2">
      <c r="A14" s="22">
        <v>100</v>
      </c>
      <c r="B14" s="12"/>
      <c r="C14" s="17">
        <v>0</v>
      </c>
      <c r="D14" s="29">
        <f t="shared" si="0"/>
        <v>0</v>
      </c>
      <c r="E14" s="12"/>
      <c r="F14" s="17">
        <v>0</v>
      </c>
      <c r="G14" s="29">
        <f t="shared" si="1"/>
        <v>0</v>
      </c>
    </row>
    <row r="15" spans="1:7" x14ac:dyDescent="0.2">
      <c r="A15" s="22">
        <v>125</v>
      </c>
      <c r="B15" s="12"/>
      <c r="C15" s="17">
        <v>0</v>
      </c>
      <c r="D15" s="29">
        <f t="shared" si="0"/>
        <v>0</v>
      </c>
      <c r="E15" s="12"/>
      <c r="F15" s="17">
        <v>0</v>
      </c>
      <c r="G15" s="29">
        <f t="shared" si="1"/>
        <v>0</v>
      </c>
    </row>
    <row r="16" spans="1:7" x14ac:dyDescent="0.2">
      <c r="A16" s="22">
        <v>150</v>
      </c>
      <c r="B16" s="12"/>
      <c r="C16" s="17">
        <v>0</v>
      </c>
      <c r="D16" s="29">
        <f t="shared" si="0"/>
        <v>0</v>
      </c>
      <c r="E16" s="12"/>
      <c r="F16" s="17">
        <v>0</v>
      </c>
      <c r="G16" s="29">
        <f t="shared" si="1"/>
        <v>0</v>
      </c>
    </row>
    <row r="17" spans="1:7" ht="23.25" x14ac:dyDescent="0.35">
      <c r="A17" s="16"/>
      <c r="B17" s="10" t="s">
        <v>17</v>
      </c>
      <c r="C17" s="18" t="e">
        <f>AVERAGEIF(C12:C16,"&gt;0")</f>
        <v>#DIV/0!</v>
      </c>
      <c r="D17" s="23" t="e">
        <f>C17*1.21</f>
        <v>#DIV/0!</v>
      </c>
      <c r="E17" s="10" t="s">
        <v>18</v>
      </c>
      <c r="F17" s="18" t="e">
        <f>AVERAGEIF(F12:F16,"&gt;0")</f>
        <v>#DIV/0!</v>
      </c>
      <c r="G17" s="18" t="e">
        <f>F17*1.21</f>
        <v>#DIV/0!</v>
      </c>
    </row>
    <row r="18" spans="1:7" ht="13.5" thickBot="1" x14ac:dyDescent="0.25"/>
    <row r="19" spans="1:7" ht="26.25" thickBot="1" x14ac:dyDescent="0.25">
      <c r="B19" s="7" t="s">
        <v>19</v>
      </c>
      <c r="C19" s="7" t="s">
        <v>20</v>
      </c>
      <c r="D19" s="8" t="s">
        <v>8</v>
      </c>
    </row>
    <row r="20" spans="1:7" x14ac:dyDescent="0.2">
      <c r="B20" s="12"/>
      <c r="C20" s="17">
        <v>0</v>
      </c>
      <c r="D20" s="19">
        <f t="shared" ref="D20:D50" si="2">C20*1.21</f>
        <v>0</v>
      </c>
    </row>
    <row r="21" spans="1:7" x14ac:dyDescent="0.2">
      <c r="B21" s="12"/>
      <c r="C21" s="17">
        <v>0</v>
      </c>
      <c r="D21" s="19">
        <f t="shared" ref="D21:D29" si="3">C21*1.21</f>
        <v>0</v>
      </c>
    </row>
    <row r="22" spans="1:7" x14ac:dyDescent="0.2">
      <c r="B22" s="12"/>
      <c r="C22" s="17">
        <v>0</v>
      </c>
      <c r="D22" s="19">
        <f t="shared" si="3"/>
        <v>0</v>
      </c>
    </row>
    <row r="23" spans="1:7" x14ac:dyDescent="0.2">
      <c r="B23" s="12"/>
      <c r="C23" s="17">
        <v>0</v>
      </c>
      <c r="D23" s="19">
        <f t="shared" si="3"/>
        <v>0</v>
      </c>
    </row>
    <row r="24" spans="1:7" x14ac:dyDescent="0.2">
      <c r="B24" s="12"/>
      <c r="C24" s="17">
        <v>0</v>
      </c>
      <c r="D24" s="19">
        <f t="shared" si="3"/>
        <v>0</v>
      </c>
    </row>
    <row r="25" spans="1:7" x14ac:dyDescent="0.2">
      <c r="B25" s="12"/>
      <c r="C25" s="17">
        <v>0</v>
      </c>
      <c r="D25" s="19">
        <f t="shared" si="3"/>
        <v>0</v>
      </c>
    </row>
    <row r="26" spans="1:7" x14ac:dyDescent="0.2">
      <c r="B26" s="12"/>
      <c r="C26" s="17">
        <v>0</v>
      </c>
      <c r="D26" s="19">
        <f t="shared" si="3"/>
        <v>0</v>
      </c>
    </row>
    <row r="27" spans="1:7" x14ac:dyDescent="0.2">
      <c r="B27" s="12"/>
      <c r="C27" s="17">
        <v>0</v>
      </c>
      <c r="D27" s="19">
        <f t="shared" si="3"/>
        <v>0</v>
      </c>
    </row>
    <row r="28" spans="1:7" x14ac:dyDescent="0.2">
      <c r="B28" s="12"/>
      <c r="C28" s="17">
        <v>0</v>
      </c>
      <c r="D28" s="19">
        <f t="shared" si="3"/>
        <v>0</v>
      </c>
    </row>
    <row r="29" spans="1:7" x14ac:dyDescent="0.2">
      <c r="B29" s="12"/>
      <c r="C29" s="17">
        <v>0</v>
      </c>
      <c r="D29" s="19">
        <f t="shared" si="3"/>
        <v>0</v>
      </c>
    </row>
    <row r="30" spans="1:7" x14ac:dyDescent="0.2">
      <c r="B30" s="12"/>
      <c r="C30" s="17">
        <v>0</v>
      </c>
      <c r="D30" s="19">
        <f t="shared" si="2"/>
        <v>0</v>
      </c>
    </row>
    <row r="31" spans="1:7" x14ac:dyDescent="0.2">
      <c r="B31" s="12"/>
      <c r="C31" s="17">
        <v>0</v>
      </c>
      <c r="D31" s="19">
        <f t="shared" si="2"/>
        <v>0</v>
      </c>
    </row>
    <row r="32" spans="1:7" x14ac:dyDescent="0.2">
      <c r="B32" s="12"/>
      <c r="C32" s="17">
        <v>0</v>
      </c>
      <c r="D32" s="19">
        <f t="shared" si="2"/>
        <v>0</v>
      </c>
    </row>
    <row r="33" spans="2:4" x14ac:dyDescent="0.2">
      <c r="B33" s="12"/>
      <c r="C33" s="17">
        <v>0</v>
      </c>
      <c r="D33" s="19">
        <f t="shared" si="2"/>
        <v>0</v>
      </c>
    </row>
    <row r="34" spans="2:4" x14ac:dyDescent="0.2">
      <c r="B34" s="12"/>
      <c r="C34" s="17">
        <v>0</v>
      </c>
      <c r="D34" s="19">
        <f t="shared" si="2"/>
        <v>0</v>
      </c>
    </row>
    <row r="35" spans="2:4" x14ac:dyDescent="0.2">
      <c r="B35" s="12"/>
      <c r="C35" s="17">
        <v>0</v>
      </c>
      <c r="D35" s="19">
        <f t="shared" si="2"/>
        <v>0</v>
      </c>
    </row>
    <row r="36" spans="2:4" x14ac:dyDescent="0.2">
      <c r="B36" s="12"/>
      <c r="C36" s="17">
        <v>0</v>
      </c>
      <c r="D36" s="19">
        <f t="shared" si="2"/>
        <v>0</v>
      </c>
    </row>
    <row r="37" spans="2:4" x14ac:dyDescent="0.2">
      <c r="B37" s="12"/>
      <c r="C37" s="17">
        <v>0</v>
      </c>
      <c r="D37" s="19">
        <f t="shared" si="2"/>
        <v>0</v>
      </c>
    </row>
    <row r="38" spans="2:4" x14ac:dyDescent="0.2">
      <c r="B38" s="12"/>
      <c r="C38" s="17">
        <v>0</v>
      </c>
      <c r="D38" s="19">
        <f t="shared" si="2"/>
        <v>0</v>
      </c>
    </row>
    <row r="39" spans="2:4" x14ac:dyDescent="0.2">
      <c r="B39" s="12"/>
      <c r="C39" s="17">
        <v>0</v>
      </c>
      <c r="D39" s="19">
        <f t="shared" si="2"/>
        <v>0</v>
      </c>
    </row>
    <row r="40" spans="2:4" x14ac:dyDescent="0.2">
      <c r="B40" s="12"/>
      <c r="C40" s="17">
        <v>0</v>
      </c>
      <c r="D40" s="19">
        <f t="shared" si="2"/>
        <v>0</v>
      </c>
    </row>
    <row r="41" spans="2:4" x14ac:dyDescent="0.2">
      <c r="B41" s="12"/>
      <c r="C41" s="17">
        <v>0</v>
      </c>
      <c r="D41" s="19">
        <f t="shared" si="2"/>
        <v>0</v>
      </c>
    </row>
    <row r="42" spans="2:4" x14ac:dyDescent="0.2">
      <c r="B42" s="12"/>
      <c r="C42" s="17">
        <v>0</v>
      </c>
      <c r="D42" s="19">
        <f>C42*1.21</f>
        <v>0</v>
      </c>
    </row>
    <row r="43" spans="2:4" x14ac:dyDescent="0.2">
      <c r="B43" s="12"/>
      <c r="C43" s="17">
        <v>0</v>
      </c>
      <c r="D43" s="19">
        <f>C43*1.21</f>
        <v>0</v>
      </c>
    </row>
    <row r="44" spans="2:4" x14ac:dyDescent="0.2">
      <c r="B44" s="12"/>
      <c r="C44" s="17">
        <v>0</v>
      </c>
      <c r="D44" s="19">
        <f>C44*1.21</f>
        <v>0</v>
      </c>
    </row>
    <row r="45" spans="2:4" x14ac:dyDescent="0.2">
      <c r="B45" s="12"/>
      <c r="C45" s="17">
        <v>0</v>
      </c>
      <c r="D45" s="19">
        <f>C45*1.21</f>
        <v>0</v>
      </c>
    </row>
    <row r="46" spans="2:4" x14ac:dyDescent="0.2">
      <c r="B46" s="12"/>
      <c r="C46" s="17">
        <v>0</v>
      </c>
      <c r="D46" s="19">
        <f t="shared" si="2"/>
        <v>0</v>
      </c>
    </row>
    <row r="47" spans="2:4" x14ac:dyDescent="0.2">
      <c r="B47" s="13"/>
      <c r="C47" s="17">
        <v>0</v>
      </c>
      <c r="D47" s="19">
        <f t="shared" si="2"/>
        <v>0</v>
      </c>
    </row>
    <row r="48" spans="2:4" x14ac:dyDescent="0.2">
      <c r="B48" s="13"/>
      <c r="C48" s="17">
        <v>0</v>
      </c>
      <c r="D48" s="19">
        <f t="shared" si="2"/>
        <v>0</v>
      </c>
    </row>
    <row r="49" spans="2:4" x14ac:dyDescent="0.2">
      <c r="B49" s="13"/>
      <c r="C49" s="17">
        <v>0</v>
      </c>
      <c r="D49" s="19">
        <f t="shared" si="2"/>
        <v>0</v>
      </c>
    </row>
    <row r="50" spans="2:4" ht="23.25" x14ac:dyDescent="0.35">
      <c r="B50" s="9" t="s">
        <v>21</v>
      </c>
      <c r="C50" s="18">
        <f>SUM(C20:C49)</f>
        <v>0</v>
      </c>
      <c r="D50" s="18">
        <f t="shared" si="2"/>
        <v>0</v>
      </c>
    </row>
    <row r="51" spans="2:4" ht="13.5" thickBot="1" x14ac:dyDescent="0.25"/>
    <row r="52" spans="2:4" ht="13.5" thickBot="1" x14ac:dyDescent="0.25">
      <c r="B52" s="7"/>
      <c r="C52" s="7" t="s">
        <v>20</v>
      </c>
      <c r="D52" s="8" t="s">
        <v>8</v>
      </c>
    </row>
    <row r="53" spans="2:4" x14ac:dyDescent="0.2">
      <c r="B53" s="15" t="s">
        <v>17</v>
      </c>
      <c r="C53" s="19" t="e">
        <f>C17</f>
        <v>#DIV/0!</v>
      </c>
      <c r="D53" s="19" t="e">
        <f t="shared" ref="D53:D56" si="4">C53*1.21</f>
        <v>#DIV/0!</v>
      </c>
    </row>
    <row r="54" spans="2:4" x14ac:dyDescent="0.2">
      <c r="B54" s="15" t="s">
        <v>18</v>
      </c>
      <c r="C54" s="19" t="e">
        <f>F17</f>
        <v>#DIV/0!</v>
      </c>
      <c r="D54" s="19" t="e">
        <f t="shared" si="4"/>
        <v>#DIV/0!</v>
      </c>
    </row>
    <row r="55" spans="2:4" x14ac:dyDescent="0.2">
      <c r="B55" s="15" t="s">
        <v>21</v>
      </c>
      <c r="C55" s="19">
        <f>C50</f>
        <v>0</v>
      </c>
      <c r="D55" s="19">
        <f t="shared" si="4"/>
        <v>0</v>
      </c>
    </row>
    <row r="56" spans="2:4" ht="23.25" x14ac:dyDescent="0.35">
      <c r="B56" s="9" t="s">
        <v>22</v>
      </c>
      <c r="C56" s="18" t="e">
        <f>SUM(C53:C55)</f>
        <v>#DIV/0!</v>
      </c>
      <c r="D56" s="18" t="e">
        <f t="shared" si="4"/>
        <v>#DIV/0!</v>
      </c>
    </row>
  </sheetData>
  <sheetProtection algorithmName="SHA-512" hashValue="9Rn5H6Ddi01el3/KOmHJ4e3/SecRgoy2qFZ7iShA8QsobQqTCYgxEbFqwPgRhkPs4ZaAFFyObs4TTfZbADY3uA==" saltValue="jHbby2Wiu+p8WZVGL+ohcA==" spinCount="100000" sheet="1" objects="1" scenarios="1"/>
  <phoneticPr fontId="1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9BD7-0D81-43C2-AECF-88CF1139DB34}">
  <dimension ref="A2:D36"/>
  <sheetViews>
    <sheetView showGridLines="0" tabSelected="1" workbookViewId="0">
      <selection activeCell="G8" sqref="G8"/>
    </sheetView>
  </sheetViews>
  <sheetFormatPr defaultRowHeight="12.75" x14ac:dyDescent="0.2"/>
  <cols>
    <col min="1" max="1" width="53.5703125" customWidth="1"/>
    <col min="2" max="2" width="21.140625" customWidth="1"/>
    <col min="3" max="3" width="23" customWidth="1"/>
    <col min="5" max="5" width="17.85546875" customWidth="1"/>
  </cols>
  <sheetData>
    <row r="2" spans="1:4" x14ac:dyDescent="0.2">
      <c r="B2" s="31" t="s">
        <v>23</v>
      </c>
      <c r="C2" s="31"/>
      <c r="D2" s="31"/>
    </row>
    <row r="3" spans="1:4" x14ac:dyDescent="0.2">
      <c r="B3" s="31"/>
      <c r="C3" s="31"/>
      <c r="D3" s="31"/>
    </row>
    <row r="4" spans="1:4" x14ac:dyDescent="0.2">
      <c r="B4" s="31"/>
      <c r="C4" s="31"/>
      <c r="D4" s="31"/>
    </row>
    <row r="5" spans="1:4" x14ac:dyDescent="0.2">
      <c r="B5" s="31"/>
      <c r="C5" s="31"/>
      <c r="D5" s="31"/>
    </row>
    <row r="6" spans="1:4" x14ac:dyDescent="0.2">
      <c r="B6" s="31"/>
      <c r="C6" s="31"/>
      <c r="D6" s="31"/>
    </row>
    <row r="7" spans="1:4" x14ac:dyDescent="0.2">
      <c r="B7" s="31"/>
      <c r="C7" s="31"/>
      <c r="D7" s="31"/>
    </row>
    <row r="8" spans="1:4" x14ac:dyDescent="0.2">
      <c r="B8" s="31"/>
      <c r="C8" s="31"/>
      <c r="D8" s="31"/>
    </row>
    <row r="9" spans="1:4" x14ac:dyDescent="0.2">
      <c r="B9" s="31"/>
      <c r="C9" s="31"/>
      <c r="D9" s="31"/>
    </row>
    <row r="11" spans="1:4" ht="13.5" thickBot="1" x14ac:dyDescent="0.25"/>
    <row r="12" spans="1:4" ht="13.5" thickBot="1" x14ac:dyDescent="0.25">
      <c r="A12" s="7"/>
      <c r="B12" s="7" t="s">
        <v>20</v>
      </c>
      <c r="C12" s="8" t="s">
        <v>8</v>
      </c>
    </row>
    <row r="13" spans="1:4" x14ac:dyDescent="0.2">
      <c r="A13" s="15" t="s">
        <v>24</v>
      </c>
      <c r="B13" s="19">
        <f>'Functie 1'!B55</f>
        <v>0</v>
      </c>
      <c r="C13" s="19">
        <f>B13*1.21</f>
        <v>0</v>
      </c>
    </row>
    <row r="14" spans="1:4" x14ac:dyDescent="0.2">
      <c r="A14" s="15" t="s">
        <v>25</v>
      </c>
      <c r="B14" s="19" t="e">
        <f>'Functie 2'!$C$56</f>
        <v>#DIV/0!</v>
      </c>
      <c r="C14" s="19" t="e">
        <f>B14*1.21</f>
        <v>#DIV/0!</v>
      </c>
    </row>
    <row r="15" spans="1:4" ht="23.25" x14ac:dyDescent="0.35">
      <c r="A15" s="9" t="s">
        <v>26</v>
      </c>
      <c r="B15" s="18" t="e">
        <f>SUM(B13:B14)</f>
        <v>#DIV/0!</v>
      </c>
      <c r="C15" s="18" t="e">
        <f>B15*1.21</f>
        <v>#DIV/0!</v>
      </c>
    </row>
    <row r="18" spans="1:2" ht="51.75" customHeight="1" x14ac:dyDescent="0.2">
      <c r="A18" s="14" t="s">
        <v>27</v>
      </c>
      <c r="B18" s="5"/>
    </row>
    <row r="19" spans="1:2" x14ac:dyDescent="0.2">
      <c r="A19" s="5"/>
      <c r="B19" s="5"/>
    </row>
    <row r="20" spans="1:2" x14ac:dyDescent="0.2">
      <c r="A20" s="14" t="s">
        <v>28</v>
      </c>
      <c r="B20" s="1"/>
    </row>
    <row r="21" spans="1:2" x14ac:dyDescent="0.2">
      <c r="A21" s="5"/>
      <c r="B21" s="1"/>
    </row>
    <row r="22" spans="1:2" ht="51.75" customHeight="1" x14ac:dyDescent="0.2">
      <c r="A22" s="14" t="s">
        <v>29</v>
      </c>
      <c r="B22" s="1"/>
    </row>
    <row r="33" customFormat="1" x14ac:dyDescent="0.2"/>
    <row r="34" customFormat="1" x14ac:dyDescent="0.2"/>
    <row r="35" customFormat="1" x14ac:dyDescent="0.2"/>
    <row r="36" customFormat="1" x14ac:dyDescent="0.2"/>
  </sheetData>
  <sheetProtection algorithmName="SHA-512" hashValue="p01yfNRLLK1CChI6wLM/W7LBEC48SwHMiM2VZgSGuDMLEG/gsUhcGG8yThPzbDa43wbrq5Qj7B8mapz2pHZvJw==" saltValue="61onhIcaIQPHVGQc+UX3Ww==" spinCount="100000" sheet="1" objects="1" scenarios="1"/>
  <mergeCells count="1">
    <mergeCell ref="B2:D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>Aanschaf noodmaterialen</DocumentSetDescription>
    <Documentomschrijving xmlns="c41d040b-1f23-46d8-95f8-73c4343eacb6">Bijlage 2 Format Prijzenblad</Documentomschrijving>
    <Verzenddatum xmlns="c41d040b-1f23-46d8-95f8-73c4343eacb6" xsi:nil="true"/>
    <Inkoopcategorie xmlns="9729beee-8231-416b-840d-ac6e112eeed3">Maak uw keuze</Inkoopcategorie>
    <Zaaknummer xmlns="c41d040b-1f23-46d8-95f8-73c4343eacb6">2022-Z5897</Zaaknummer>
    <Bestandsgrootte xmlns="9729beee-8231-416b-840d-ac6e112eeed3" xsi:nil="true"/>
    <Gunningscriterium xmlns="9729beee-8231-416b-840d-ac6e112eeed3">Maak uw keuze</Gunningscriterium>
    <ContactPlaats xmlns="c41d040b-1f23-46d8-95f8-73c4343eacb6" xsi:nil="true"/>
    <KlantAdres xmlns="c41d040b-1f23-46d8-95f8-73c4343eacb6" xsi:nil="true"/>
    <KlantLand xmlns="c41d040b-1f23-46d8-95f8-73c4343eacb6">Nederland</KlantLand>
    <KlantVestigingsnummer xmlns="c41d040b-1f23-46d8-95f8-73c4343eacb6" xsi:nil="true"/>
    <KlantNaam xmlns="c41d040b-1f23-46d8-95f8-73c4343eacb6" xsi:nil="true"/>
    <ZaakId xmlns="c41d040b-1f23-46d8-95f8-73c4343eacb6">140490</ZaakId>
    <IdentificatiekenmerkTMLO xmlns="c41d040b-1f23-46d8-95f8-73c4343eacb6">Waterschap Limburg</IdentificatiekenmerkTMLO>
    <SoortAanbesteding xmlns="9729beee-8231-416b-840d-ac6e112eeed3">Maak uw keuze</SoortAanbesteding>
    <Documentsortering1 xmlns="c41d040b-1f23-46d8-95f8-73c4343eacb6" xsi:nil="true"/>
    <ContactTelefoon xmlns="c41d040b-1f23-46d8-95f8-73c4343eacb6" xsi:nil="true"/>
    <Zaakbehandelaar xmlns="c41d040b-1f23-46d8-95f8-73c4343eacb6">Lianne Duisings</Zaakbehandelaar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KlantPlaats xmlns="c41d040b-1f23-46d8-95f8-73c4343eacb6" xsi:nil="true"/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ContactNaam xmlns="c41d040b-1f23-46d8-95f8-73c4343eacb6" xsi:nil="true"/>
    <_dlc_DocIdPersistId xmlns="9729beee-8231-416b-840d-ac6e112eeed3" xsi:nil="true"/>
    <KlantPostcode xmlns="c41d040b-1f23-46d8-95f8-73c4343eacb6" xsi:nil="true"/>
    <DatumVervanging xmlns="c41d040b-1f23-46d8-95f8-73c4343eacb6" xsi:nil="true"/>
    <Documentnummer xmlns="c41d040b-1f23-46d8-95f8-73c4343eacb6">2020-D5379</Documentnummer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ContactEmail xmlns="c41d040b-1f23-46d8-95f8-73c4343eacb6" xsi:nil="true"/>
    <_dlc_DocId xmlns="9729beee-8231-416b-840d-ac6e112eeed3">WLDOC-1187088822-147773</_dlc_DocId>
    <_dlc_DocIdUrl xmlns="9729beee-8231-416b-840d-ac6e112eeed3">
      <Url>https://waterschaplimburg.sharepoint.com/sites/Inkoop/_layouts/15/DocIdRedir.aspx?ID=WLDOC-1187088822-147773</Url>
      <Description>WLDOC-1187088822-147773</Description>
    </_dlc_DocIdUrl>
    <lcf76f155ced4ddcb4097134ff3c332f xmlns="dfc62a55-fff3-4b8d-9937-2b197328c51d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185" ma:contentTypeDescription="document WL" ma:contentTypeScope="" ma:versionID="ce64e233efaa04016dbea940a5921790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93335a768d024cefbf667c8114118d6f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sortering1" minOccurs="0"/>
                <xsd:element ref="ns2:Documentsortering2" minOccurs="0"/>
                <xsd:element ref="ns2:UwKenmerk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Documentnummer" minOccurs="0"/>
                <xsd:element ref="ns2:IdentificatiekenmerkTMLO" minOccurs="0"/>
                <xsd:element ref="ns2:KlantPlaats" minOccurs="0"/>
                <xsd:element ref="ns2:ZaakId" minOccurs="0"/>
                <xsd:element ref="ns4:Bestandsgrootte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4:_dlc_DocId" minOccurs="0"/>
                <xsd:element ref="ns4:_dlc_DocIdUrl" minOccurs="0"/>
                <xsd:element ref="ns4:_dlc_DocIdPersistId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6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sortering1" ma:index="2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3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UwKenmerk" ma:index="5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DatumDocument" ma:index="13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4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5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17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Documentnummer" ma:index="18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IdentificatiekenmerkTMLO" ma:index="2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26" nillable="true" ma:displayName="Klant plaats" ma:internalName="KlantPlaats" ma:readOnly="false">
      <xsd:simpleType>
        <xsd:restriction base="dms:Text">
          <xsd:maxLength value="255"/>
        </xsd:restriction>
      </xsd:simpleType>
    </xsd:element>
    <xsd:element name="ZaakId" ma:index="27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KlantNaam" ma:index="35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7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8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9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40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4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5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Bestandsgrootte" ma:index="28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29" nillable="true" ma:displayName="Afgeweken van inkoopbeleid" ma:default="Maak uw keuze" ma:format="Dropdown" ma:internalName="AfgewekenVanInkoopbeleid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30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31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32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Gunningscriterium" ma:index="33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4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_dlc_DocId" ma:index="4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eur"/>
        <xsd:element ref="dcterms:created" minOccurs="0" maxOccurs="1"/>
        <xsd:element ref="dc:identifier" minOccurs="0" maxOccurs="1"/>
        <xsd:element name="contentType" minOccurs="0" maxOccurs="1" type="xsd:string" ma:index="24" ma:displayName="Inhoudstype"/>
        <xsd:element ref="dc:title" minOccurs="0" maxOccurs="1" ma:index="16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AB3A5E-C0E0-4526-9C72-BF60CEF4C9E0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9729beee-8231-416b-840d-ac6e112eeed3"/>
    <ds:schemaRef ds:uri="http://schemas.microsoft.com/office/infopath/2007/PartnerControls"/>
    <ds:schemaRef ds:uri="http://schemas.openxmlformats.org/package/2006/metadata/core-properties"/>
    <ds:schemaRef ds:uri="dfc62a55-fff3-4b8d-9937-2b197328c51d"/>
    <ds:schemaRef ds:uri="c41d040b-1f23-46d8-95f8-73c4343eacb6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A67A93-58FE-483B-9241-F9B6837BDA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1007C72-76C7-4232-8CCD-E0E6BF8FCD4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FC324B-17C9-49F4-8AAA-ED54D92F63A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1EFFC0BA-37A8-4083-A26C-81DC6716D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Functie 1</vt:lpstr>
      <vt:lpstr>Functie 2</vt:lpstr>
      <vt:lpstr>Totaal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2020-D5379</dc:title>
  <dc:subject/>
  <dc:creator>Rianne Hupkens</dc:creator>
  <cp:keywords/>
  <dc:description/>
  <cp:lastModifiedBy>Eef Lommen</cp:lastModifiedBy>
  <cp:revision/>
  <dcterms:created xsi:type="dcterms:W3CDTF">2019-06-06T12:40:08Z</dcterms:created>
  <dcterms:modified xsi:type="dcterms:W3CDTF">2022-12-20T09:55:59Z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if2b51a8f0cc49eeb1091a783dca6e1c">
    <vt:lpwstr>WSL|fb89f2ed-b4ad-4787-be01-c5239b4a2654</vt:lpwstr>
  </property>
  <property fmtid="{D5CDD505-2E9C-101B-9397-08002B2CF9AE}" pid="4" name="Identificatie kenmerk TMLO">
    <vt:lpwstr>1;#WSL|fb89f2ed-b4ad-4787-be01-c5239b4a2654</vt:lpwstr>
  </property>
  <property fmtid="{D5CDD505-2E9C-101B-9397-08002B2CF9AE}" pid="5" name="Documentnummer">
    <vt:lpwstr>2020-D5379</vt:lpwstr>
  </property>
  <property fmtid="{D5CDD505-2E9C-101B-9397-08002B2CF9AE}" pid="6" name="Zaakbehandelaar">
    <vt:lpwstr>;#Laura Brugman;#wsl\l.brugman;#</vt:lpwstr>
  </property>
  <property fmtid="{D5CDD505-2E9C-101B-9397-08002B2CF9AE}" pid="7" name="_docset_NoMedatataSyncRequired">
    <vt:lpwstr>False</vt:lpwstr>
  </property>
  <property fmtid="{D5CDD505-2E9C-101B-9397-08002B2CF9AE}" pid="8" name="_dlc_DocIdItemGuid">
    <vt:lpwstr>dbce6fb1-c4b9-4104-9b6d-41731407a1ca</vt:lpwstr>
  </property>
  <property fmtid="{D5CDD505-2E9C-101B-9397-08002B2CF9AE}" pid="9" name="MediaServiceImageTags">
    <vt:lpwstr/>
  </property>
  <property fmtid="{D5CDD505-2E9C-101B-9397-08002B2CF9AE}" pid="10" name="TaxCatchAll">
    <vt:lpwstr/>
  </property>
</Properties>
</file>