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codeName="ThisWorkbook" defaultThemeVersion="124226"/>
  <mc:AlternateContent xmlns:mc="http://schemas.openxmlformats.org/markup-compatibility/2006">
    <mc:Choice Requires="x15">
      <x15ac:absPath xmlns:x15ac="http://schemas.microsoft.com/office/spreadsheetml/2010/11/ac" url="https://zuydhogeschool.sharepoint.com/sites/ProjectE-HRM/Shared Documents/General/03. Aanbesteding/03.4 Programma van Eisen en Wensen/"/>
    </mc:Choice>
  </mc:AlternateContent>
  <xr:revisionPtr revIDLastSave="0" documentId="8_{AD609590-4402-4DA6-B851-7E59089897B5}" xr6:coauthVersionLast="47" xr6:coauthVersionMax="47" xr10:uidLastSave="{00000000-0000-0000-0000-000000000000}"/>
  <bookViews>
    <workbookView xWindow="28680" yWindow="-120" windowWidth="51840" windowHeight="21240" xr2:uid="{00000000-000D-0000-FFFF-FFFF00000000}"/>
  </bookViews>
  <sheets>
    <sheet name="Voorblad" sheetId="7" r:id="rId1"/>
    <sheet name="1.Algemeen" sheetId="6" r:id="rId2"/>
    <sheet name="2.Implementatie" sheetId="17" r:id="rId3"/>
    <sheet name="3.HRM Functionaliteiten" sheetId="12" r:id="rId4"/>
    <sheet name="4.Payroll Functionaliteiten" sheetId="13" r:id="rId5"/>
    <sheet name="5.ICT &amp; Koppelingen" sheetId="14" r:id="rId6"/>
    <sheet name="6.Beheer &amp; Dienstverlening" sheetId="15" r:id="rId7"/>
    <sheet name="7.(Informatie)beveiliging" sheetId="16" r:id="rId8"/>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16" l="1"/>
  <c r="B8" i="16"/>
  <c r="B9" i="16"/>
  <c r="B10" i="16"/>
  <c r="B11" i="16"/>
  <c r="B12" i="16"/>
  <c r="B13" i="16"/>
  <c r="B14" i="16"/>
  <c r="B15" i="16"/>
  <c r="B16" i="16"/>
  <c r="B17" i="16"/>
  <c r="B18" i="16"/>
  <c r="B19" i="16"/>
  <c r="B20" i="16"/>
  <c r="B21" i="16"/>
  <c r="B22" i="16"/>
  <c r="B23" i="16"/>
  <c r="B24" i="16"/>
  <c r="B25" i="16"/>
  <c r="B26" i="16"/>
  <c r="B27" i="16"/>
  <c r="B28" i="16"/>
  <c r="B29" i="16"/>
  <c r="B30" i="16"/>
  <c r="B31" i="16"/>
  <c r="B32" i="16"/>
  <c r="B33" i="16"/>
  <c r="B34" i="16"/>
  <c r="B35" i="16"/>
  <c r="B36" i="16"/>
  <c r="B37" i="16"/>
  <c r="B38" i="16"/>
  <c r="B39" i="16"/>
  <c r="B40" i="16"/>
  <c r="B41" i="16"/>
  <c r="B42" i="16"/>
  <c r="B43" i="16"/>
  <c r="B44" i="16"/>
  <c r="B7" i="13"/>
  <c r="B8" i="13"/>
  <c r="B9" i="13"/>
  <c r="B10" i="13"/>
  <c r="B11" i="13"/>
  <c r="B12" i="13"/>
  <c r="B13" i="13"/>
  <c r="B14" i="13"/>
  <c r="B15" i="13"/>
  <c r="B16" i="13"/>
  <c r="B17" i="13"/>
  <c r="B18" i="13"/>
  <c r="B19" i="13"/>
  <c r="B20" i="13"/>
  <c r="B21" i="13"/>
  <c r="B22" i="13"/>
  <c r="B23" i="13"/>
  <c r="B24" i="13"/>
  <c r="B25" i="13"/>
  <c r="B26" i="13"/>
  <c r="B27" i="13"/>
  <c r="B28" i="13"/>
  <c r="B29" i="13"/>
  <c r="B30" i="13"/>
  <c r="B31" i="13"/>
  <c r="B32" i="13"/>
  <c r="B33" i="13"/>
  <c r="B34" i="13"/>
  <c r="B35" i="13"/>
  <c r="B36" i="13"/>
  <c r="B37" i="13"/>
  <c r="B38" i="13"/>
  <c r="B39" i="13"/>
  <c r="B40" i="13"/>
  <c r="B41" i="13"/>
  <c r="B42" i="13"/>
  <c r="B43" i="13"/>
  <c r="B44" i="13"/>
  <c r="B45" i="13"/>
  <c r="B46" i="13"/>
  <c r="B47" i="13"/>
  <c r="B48" i="13"/>
  <c r="B49" i="13"/>
  <c r="B50" i="13"/>
  <c r="B51" i="13"/>
  <c r="B52" i="13"/>
  <c r="B53" i="13"/>
  <c r="B54" i="13"/>
  <c r="B55" i="13"/>
  <c r="B56" i="13"/>
  <c r="B57" i="13"/>
  <c r="B58" i="13"/>
  <c r="B59" i="13"/>
  <c r="B60" i="13"/>
  <c r="B61" i="13"/>
  <c r="B62" i="13"/>
  <c r="B63" i="13"/>
  <c r="B64" i="13"/>
  <c r="B65" i="13"/>
  <c r="B66" i="13"/>
  <c r="B67" i="13"/>
  <c r="B68" i="13"/>
  <c r="B69" i="13"/>
  <c r="B70" i="13"/>
  <c r="B71" i="13"/>
  <c r="B72" i="13"/>
  <c r="B73" i="13"/>
  <c r="B74" i="13"/>
  <c r="B75" i="13"/>
  <c r="B76" i="13"/>
  <c r="B77" i="13"/>
  <c r="B78" i="13"/>
  <c r="B79" i="13"/>
  <c r="B80" i="13"/>
  <c r="B81" i="13"/>
  <c r="B82" i="13"/>
  <c r="B83" i="13"/>
  <c r="B84" i="13"/>
  <c r="B85" i="13"/>
  <c r="B86" i="13"/>
  <c r="B87" i="13"/>
  <c r="B88" i="13"/>
  <c r="B89" i="13"/>
  <c r="B90" i="13"/>
  <c r="B91" i="13"/>
  <c r="B92" i="13"/>
  <c r="B93" i="13"/>
  <c r="B6" i="16"/>
  <c r="B14" i="15"/>
  <c r="B15" i="15"/>
  <c r="B16" i="15"/>
  <c r="B17" i="15"/>
  <c r="B18" i="15"/>
  <c r="B19" i="15"/>
  <c r="B20" i="15"/>
  <c r="B21" i="15"/>
  <c r="B22" i="15"/>
  <c r="B23" i="15"/>
  <c r="B24" i="15"/>
  <c r="B25" i="15"/>
  <c r="B26" i="15"/>
  <c r="B27" i="15"/>
  <c r="B28" i="15"/>
  <c r="B29" i="15"/>
  <c r="B30" i="15"/>
  <c r="B31" i="15"/>
  <c r="B32" i="15"/>
  <c r="B33" i="15"/>
  <c r="B34" i="15"/>
  <c r="B35" i="15"/>
  <c r="B36" i="15"/>
  <c r="B37" i="15"/>
  <c r="B38" i="15"/>
  <c r="B39" i="15"/>
  <c r="B40" i="15"/>
  <c r="B41" i="15"/>
  <c r="B42" i="15"/>
  <c r="B43" i="15"/>
  <c r="B44" i="15"/>
  <c r="B45" i="15"/>
  <c r="B46" i="15"/>
  <c r="B7" i="15"/>
  <c r="B8" i="15"/>
  <c r="B9" i="15"/>
  <c r="B10" i="15"/>
  <c r="B11" i="15"/>
  <c r="B12" i="15"/>
  <c r="B13" i="15"/>
  <c r="B6" i="15"/>
  <c r="B7" i="14"/>
  <c r="B8" i="14"/>
  <c r="B9" i="14"/>
  <c r="B10" i="14"/>
  <c r="B11" i="14"/>
  <c r="B12" i="14"/>
  <c r="B13" i="14"/>
  <c r="B14" i="14"/>
  <c r="B15" i="14"/>
  <c r="B16" i="14"/>
  <c r="B17" i="14"/>
  <c r="B18" i="14"/>
  <c r="B19" i="14"/>
  <c r="B20" i="14"/>
  <c r="B21" i="14"/>
  <c r="B22" i="14"/>
  <c r="B6" i="14"/>
  <c r="B6" i="13"/>
</calcChain>
</file>

<file path=xl/sharedStrings.xml><?xml version="1.0" encoding="utf-8"?>
<sst xmlns="http://schemas.openxmlformats.org/spreadsheetml/2006/main" count="1826" uniqueCount="919">
  <si>
    <t xml:space="preserve">Project </t>
  </si>
  <si>
    <t xml:space="preserve">E-HRM - Vernieuwing HRM/Payroll Systeem </t>
  </si>
  <si>
    <t xml:space="preserve">Document </t>
  </si>
  <si>
    <t>Bijlage 4.A. Programma van Eisen</t>
  </si>
  <si>
    <t>Versiedatum</t>
  </si>
  <si>
    <t>Versienr</t>
  </si>
  <si>
    <t>Terug</t>
  </si>
  <si>
    <t>Tabblad 1</t>
  </si>
  <si>
    <t>Algemeen</t>
  </si>
  <si>
    <t xml:space="preserve">Nr. </t>
  </si>
  <si>
    <t xml:space="preserve">Onderwerp </t>
  </si>
  <si>
    <t xml:space="preserve">Onderdeel </t>
  </si>
  <si>
    <t xml:space="preserve">Omschrijving </t>
  </si>
  <si>
    <t>ALG-001</t>
  </si>
  <si>
    <t>CAO</t>
  </si>
  <si>
    <t xml:space="preserve">Opdrachtnemer garandeert dat het E-HRM systeem en de bijbehorende dienstverlening gedurende de gehele looptijd van de Overeenkomst voldoet aan de CAO HBO. CAO-Wijzigingen die de salarisbetaling raken dienen per direct te worden doorgevoerd. Overige wijzigingen dienen door de Opdrachtnemer zo snel mogelijk, doch uiterlijk 1 maand na invoering van een nieuwe CAO HBO in het systeem te zijn doorgevoerd en ter acceptatie bij Zuyd worden voorgelegd. </t>
  </si>
  <si>
    <t>ALG-002</t>
  </si>
  <si>
    <t xml:space="preserve">Het E-HRM systeem voert de CAO-HBO en alle regelingen die daaruit voortvloeien uit, zoals bijvoorbeeld de diverse verlofregelingen, uitruil arbeidsvoorwaarden, basisrecht/professionalisering, duurzame inzetbaarheid, etc. </t>
  </si>
  <si>
    <t>ALG-003</t>
  </si>
  <si>
    <t xml:space="preserve">Processen </t>
  </si>
  <si>
    <t xml:space="preserve">Het E-HRM systeem ondersteunt de bedrijfsprocessen van een HBO instelling. </t>
  </si>
  <si>
    <t>ALG-004</t>
  </si>
  <si>
    <t xml:space="preserve">Functionaliteiten </t>
  </si>
  <si>
    <t xml:space="preserve">Het E-HRM systeem moet specifiek voor Zuyd in te richten zijn. Het E-HRM systeem voorziet in de mogelijkheden om zelf processen in te richten op basis van workflowmanagement voor de relevante HR- en salarisverwerkingsprocessen. De mogelijkheden voor workflowmanagement maakt het mogelijk om gegevens aan de bron in te voeren met behulp van Employee &amp; Management Self Service (ESS/MSS). </t>
  </si>
  <si>
    <t>ALG-005</t>
  </si>
  <si>
    <t xml:space="preserve">Algemeen </t>
  </si>
  <si>
    <t xml:space="preserve">Visueel </t>
  </si>
  <si>
    <t xml:space="preserve">De Oplossing biedt de mogelijkheid om ingericht te worden conform de huisstijl van Zuyd en kan eenvoudig worden aangepast bij wijzigingen door de Zuyd zonder tussenkomst van Opdrachtnemer. </t>
  </si>
  <si>
    <t>ALG-006</t>
  </si>
  <si>
    <t>App</t>
  </si>
  <si>
    <t xml:space="preserve">Opdrachtnemer biedt een oplossing aan inclusief een App waarin processen worden ontsloten voor de medewerker en de leidinggevende. Het beoordelingsproces van ingerichte functionaliteiten kan worden uitgevoerd via deze App. </t>
  </si>
  <si>
    <t>ALG-007</t>
  </si>
  <si>
    <t xml:space="preserve">De mobiele apps die worden geleverd door opdrachtnemer werken altijd op de laatste drie versies (hele versienummers) van Apple IOS en Google Android. De aangeboden APP moet beveiligd achter applicatiemanagement (MAM) geplaatst kunnen worden. </t>
  </si>
  <si>
    <t>ALG-008</t>
  </si>
  <si>
    <t>Importeren</t>
  </si>
  <si>
    <t xml:space="preserve">De oplossing biedt mogelijkheden om (bulk)data middels (in ieder geval) CSV, XML of Excel van en naar de oplossing te brengen, middels functionaliteit in de applicatie (dus geen scripting of andere oplossingen). Deze functionaliteit moet beschikbaar zijn op basis van Role Based Access Control. </t>
  </si>
  <si>
    <t>ALG-009</t>
  </si>
  <si>
    <t xml:space="preserve">Het verwerken van bulkdata vanuit gangbare bestanden worden gecontroleerd op inhoud zonder extra bewerking en worden niet verwerkt indien de controles niet slagen. </t>
  </si>
  <si>
    <t>ALG-010</t>
  </si>
  <si>
    <t xml:space="preserve">Wetgeving </t>
  </si>
  <si>
    <t xml:space="preserve">Het E-HRM systeem levert alle gegevens rechtstreeks aan de instanties waartoe Zuyd verplicht is ingevolge wet- en regelgeving om informatie te verstrekken nu en in de toekomst, zoals bijvoorbeeld (maar niet limitatief) ABP, DUO, Loyalis, Belastingdienst. Het E-HRM systeem levert alle gegevens aan de instanties op de daarvoor door de bereffende instanties aangegeven wijze. Onder aanleveren wordt hier NIET verstaan het handmatig exporteren van bestanden, maar een autonome geautomatiseerde functionaliteit in de Oplossing. </t>
  </si>
  <si>
    <t>ALG-011</t>
  </si>
  <si>
    <t xml:space="preserve">Het E-HRM systeem ondersteunt een wettelijk goedgekeurde digitale handtekening vanuit Zuyd op formele documenten. </t>
  </si>
  <si>
    <t>ALG-012</t>
  </si>
  <si>
    <t xml:space="preserve">Applicatie </t>
  </si>
  <si>
    <t xml:space="preserve">Van elk object binnen de applicatie en dat wordt vastgelegd in de database is het mogelijk om vrije velden te definiëren en toe te voegen op de daarvoor, door Zuyd, aangewezen plek in de applicatie. Tevens biedt de applicatie de mogelijkheid om deze velden te doorzoeken. </t>
  </si>
  <si>
    <t>ALG-014</t>
  </si>
  <si>
    <t xml:space="preserve">Toegankelijkheid </t>
  </si>
  <si>
    <t xml:space="preserve">Opdrachtnemer realiseert voor zowel selfservice als voor de backoffice gebruikers een SSO (Single Sign On) koppeling middels SURF-Conext. Dit is een op SAML2.0 en OpenID Connect gebaseerde federatieve authenticatie provider voor het hoger onderwijs in Nederland. Een beschrijving van SURF-Conext is te vinden op: https://wiki.surfnet.nl/display/surfconextdev/documentation+for+service+providers. </t>
  </si>
  <si>
    <t>ALG-015</t>
  </si>
  <si>
    <t xml:space="preserve">Het E-HRM systeem is volledig toegankelijk op basis van SaaS/ASP. </t>
  </si>
  <si>
    <t>ALG-016</t>
  </si>
  <si>
    <t xml:space="preserve">Het E-HRM systeem ondersteunt enkel endpoints (zoals browsers) met actuele security patches. </t>
  </si>
  <si>
    <t>ALG-017</t>
  </si>
  <si>
    <t xml:space="preserve">Het E-HRM systeem is volledig responsive, zodat deze aangepast worden aan het device dat het E-HRM systeem gebruikt. </t>
  </si>
  <si>
    <t>ALG-018</t>
  </si>
  <si>
    <t xml:space="preserve">Alle raadplegingen en verwerkingen in het E-HRM systeem zijn realtime. </t>
  </si>
  <si>
    <t>ALG-019</t>
  </si>
  <si>
    <t xml:space="preserve">Organisatiestructuur </t>
  </si>
  <si>
    <t xml:space="preserve">De oplossing biedt de mogelijkheid voor het inrichten en beheren van de formele organisatie-, functie- en formatiestructuur. Dit is onderdeel van de basisadministratie en moet gedeeld kunnen worden met andere systemen, waaronder het finance systeem. Het systeem moet zowel matrix-, als lijnorganisatie (de formele organisatiestructuur) ondersteunen. </t>
  </si>
  <si>
    <t>ALG-021</t>
  </si>
  <si>
    <t>Opdrachtnemer biedt een oplossing waarmee het mogelijk is om een medewerker binnen de hoofdstructuur te koppelen aan een hiërarchisch leidinggevende (en plaats van aanstelling) en optioneel een functioneel leidinggevende (plaats van inzet).</t>
  </si>
  <si>
    <t>ALG-022</t>
  </si>
  <si>
    <t>Functie</t>
  </si>
  <si>
    <t xml:space="preserve">Opdrachtnemer biedt een oplossing waarmee de registratie en mutatie van de functiestructuur en het functiegebouw mogelijk is (inclusief het gebruik van functieschalen). Daarnaast moet vastlegging en uitbetaling van een afwijkende salarisschaal op het niveau van de medewerker mogelijk zijn. </t>
  </si>
  <si>
    <t>ALG-024</t>
  </si>
  <si>
    <t xml:space="preserve">Structuur </t>
  </si>
  <si>
    <t xml:space="preserve">Daarnaast is een omgeving beschikbaar voor het doorvoeren van testen bijvoorbeeld het testen van koppelingen) voor de volledige duur van de overeenkomst.
</t>
  </si>
  <si>
    <t>ALG-026</t>
  </si>
  <si>
    <t>AVG</t>
  </si>
  <si>
    <t xml:space="preserve">Inschrijver gaat akkoord met in de verwerkersovereenkomst (bijlage 8.) van Zuyd genoemde maatregelen t.b.v. het borgen van de privacy </t>
  </si>
  <si>
    <t>ALG-027</t>
  </si>
  <si>
    <t>Certificering</t>
  </si>
  <si>
    <r>
      <t xml:space="preserve">Inschrijver voldoet aan: 
a. het SURF juridisch Normenkader (Cloud)services welke te vinden is op: https://www.surf.nl/kennisbank/2013/surf-juridisch-normenkader-cloudservices.html </t>
    </r>
    <r>
      <rPr>
        <b/>
        <sz val="11"/>
        <color theme="1"/>
        <rFont val="Calibri"/>
        <family val="2"/>
        <scheme val="minor"/>
      </rPr>
      <t xml:space="preserve">of
</t>
    </r>
    <r>
      <rPr>
        <sz val="11"/>
        <color theme="1"/>
        <rFont val="Calibri"/>
        <family val="2"/>
        <scheme val="minor"/>
      </rPr>
      <t xml:space="preserve">b. beschikt over het ISAE3402-Type2 certificaat dat is afgegeven door een officiële instantie;
c. beschikt over het ISO:27001 beveiligingscertificaat dat is afgegeven door een officiële instantie, dan wel een gelijkwaardig certificaat. </t>
    </r>
  </si>
  <si>
    <t>ALG-028</t>
  </si>
  <si>
    <t xml:space="preserve">Facturering </t>
  </si>
  <si>
    <t xml:space="preserve">Facturatie vindt plaats conform de bepalingen uit de algemene inkoopvoorwaarden van Zuyd. </t>
  </si>
  <si>
    <t>ALG-029</t>
  </si>
  <si>
    <t xml:space="preserve">Kosten </t>
  </si>
  <si>
    <t xml:space="preserve">Het uitvoeren van updates en upgrades mag niet tot meerkosten voor Zuyd leiden. 
A. Uitsluitend voor nieuwe functionaliteiten buiten de scope van de opdracht treden partijen in overleg over eventuele meerkosten.
b. Upgrades m.b.t. functionaliteit uitbreidingen binnen de scope van de opdracht, zoals een nieuwe gebruiksinterface of het tevens gaan aanbieden van functionaliteiten op mobile devices, mogen niet tot meerkosten leiden. </t>
  </si>
  <si>
    <t>ALG-030</t>
  </si>
  <si>
    <t xml:space="preserve">Dienstverlening </t>
  </si>
  <si>
    <t>De dienstverlening voldoet aan het Juridisch Normenkader/het HO-normenkader. Dit document beschrijft de verschillende normen voor vertrouwelijkheid, privacy eigendom en beschikbaarheid waaraan (cloud)leveranciers moeten voldoen. Door ondertekening van de Overeenkomst gaat Opdrachtnemer akkoord met de in de bewerkersovereenkomst (onderdeel van de overeenkomst) opgenomen voorwaarden.</t>
  </si>
  <si>
    <t>ALG-031</t>
  </si>
  <si>
    <t xml:space="preserve">Exit </t>
  </si>
  <si>
    <t>Opdrachtnemer is verplicht bij contracteinde de in de SaaS-omgeving aanwezige data van Zuyd kosteloos in een gangbaar en volledig (ver)werkbaar format aan te leveren.</t>
  </si>
  <si>
    <t>ALG-032</t>
  </si>
  <si>
    <t xml:space="preserve">Inschrijver kan en zal geen andere kosten berekenen aan Zuyd als genoemd in het prijzenblad tenzij met schriftelijke toestemming van Zuyd. </t>
  </si>
  <si>
    <t>ALG-033</t>
  </si>
  <si>
    <t>Het initiatief voor prijsaanpassingen ligt bij inschrijver. Inschrijver dient hiertoe uiterlijk zes weken voorafgaande aan de ingangsdatum van de prijsverhoging schriftelijk een gespecificeerd en rekenkundig onderbouwd voorstel te hebben gedaan dat door Zuyd en inschrijver schriftelijk moet zijn bekrachtigd. Zuyd behoudt zich het recht voor te onderhandelen over een voorgestelde prijsindexatie.</t>
  </si>
  <si>
    <t>ALG-034</t>
  </si>
  <si>
    <t xml:space="preserve">Upgrades m.b.t. functionaliteit uitbreidingen binnen de scope van de opdracht, zoals een nieuwe gebruiksinterface of het tevens gaan aanbieden van functionaliteiten op mobile devices, mogen niet tot meerkosten leiden.  </t>
  </si>
  <si>
    <t>Tabblad 2</t>
  </si>
  <si>
    <t>Implementatie</t>
  </si>
  <si>
    <t>IMP-001</t>
  </si>
  <si>
    <t xml:space="preserve">Implementatie </t>
  </si>
  <si>
    <t xml:space="preserve">Test &amp; Acceptatie </t>
  </si>
  <si>
    <t>Er is alleen sprake van acceptatie van de Oplossing als de acceptatieprocedure met goed gevolg is doorlopen en bij een wederzijdse akkoordverklaring, welke schriftelijk (in de vorm van een Proces van Oplevering) wordt geformaliseerd door zowel Zuyd als Opdrachtnemer.</t>
  </si>
  <si>
    <t>Er is alleen sprake van acceptatie van de Oplossing als de acceptatieprocedure met goed gevolg is doorlopen en bij een wederzijdse akkoordverklaring, welke schriftelijk (in de vorm van een Proces van Oplevering) wordt geformaliseerd door zowel Opdrachtgever als Opdrachtnemer.</t>
  </si>
  <si>
    <t>IMP-002</t>
  </si>
  <si>
    <t xml:space="preserve">Opdrachtnemer levert één (1) projectleider die verantwoordelijk is voor de volledige Implementatie (van de Oplossing) en inrichting van de Oplossing voor beide contracten. De projectleider dient over de nodige ervaring te beschikken en de Nederlandse taal te beheersen. </t>
  </si>
  <si>
    <t>IMP-003</t>
  </si>
  <si>
    <t xml:space="preserve">Capaciteit </t>
  </si>
  <si>
    <t xml:space="preserve">Opdrachtnemer levert alle benodigde personele resources in de vorm van kennis en kunde aangaande de betreffende: techniek, functionaliteit, E-HRM en Salarisadministratie alsmede projectleiding om de nieuwe Oplossing “turn-key” op te leveren bij Zuyd. Opdrachtnemer coördineert ook alle benodigde werkzaamheden zowel binnen het Implementatie- en Migratietraject dan wel de activiteiten die nodig zijn bij Zuyd. </t>
  </si>
  <si>
    <t xml:space="preserve">Opdrachtnemer levert alle benodigde personele resources in de vorm van kennis en kunde aangaande de betreffende: techniek, functionaliteit, financiën en control alsmede projectleiding om de nieuwe: Oplossing “turn-key” op te leveren bij Opdrachtgever. Opdrachtnemer coördineert ook alle benodigde werkzaamheden zowel binnen het Implementatie- en Migratietraject dan wel de activiteiten die nodig zijn bij Opdrachtgever. </t>
  </si>
  <si>
    <t>IMP-004</t>
  </si>
  <si>
    <t>Opdrachtnemer draagt zelf zorg voor de capaciteit die nodig is om de Implementatie en de Migratie uit te voeren. Zuyd stelt voldoende capaciteit beschikbaar binnen project- en werkgroepen gedurende het gehele project. Zuyd werkt met een capaciteitsplanning waar key-users, projectmedewerkers en proceseigenaren zijn gedefinieerd. Opdrachtnemer werkt in het implementatieplan uit welke capaciteit (maximale) bij Zuyd nodig is volgens Opdrachtnemer. Uiteraard zal Zuyd wel één Functioneel beheerder (12 uur per week), Projectmanager (20 uur per week) HR Functionaris (16 uur per week) en Salarisadministrateur (16 uur per week) gedurende een nader overeen te komen periode ter beschikking stellen t.b.v. informatie over bestaande: werkwijze (HRM en Payroll Processen), instellingen en configuraties. Anderzijds zal Zuyd medewerking verlenen om de Migratie en Implementatie mogelijk te maken met de benodigde resources, vermeld in het migratieplan middels deze personen.</t>
  </si>
  <si>
    <t>Opdrachtnemer draagt zelf zorg voor de capaciteit die nodig is om de Implementatie en de Migratie uit te voeren. Opdrachtgever stelt voldoende capaciteit beschikbaar binnen project- en werkgroepen gedurende het gehele project. Opdrachtgever werkt met een capaciteitsplanning waar key-users, projectmedewerkers en proceseigenaren zijn gedefinieerd. Opdrachtnemer werkt in het implementatieplan uit welke capaciteit (maximale) bij Opdrachtgever nodig is volgens Opdrachtnemer. Uiteraard zal de Opdrachtgever wel één Functioneel beheerder (16 uur per week), Financiële adviseur (16 uur per week) gedurende een nader overeen te komen periode ter beschikking stellen t.b.v. informatie over bestaande: werkwijze (financieel als control), instellingen en configuraties. Anderzijds zal Opdrachtgever medewerking verlenen om de Migratie en Implementatie mogelijk te maken met de benodigde resources, vermeld in het migratieplan. middels deze personen.</t>
  </si>
  <si>
    <t>IMP-005</t>
  </si>
  <si>
    <t>Opdrachtnemer en Zuyd stemmen de planning gezamenlijk af. Zuyd kan omwille van de bedrijfscontinuïteit, dienstverlening of ziekte van key-spelers besluiten om een deadline binnen de overeengekomen planning aan te passen. Zuyd zal dit in alle redelijkheid en billijkheid toepassen d.w.z. rekeninghouden met de fatale termijnen in de Overeenkomst.</t>
  </si>
  <si>
    <t>Opdrachtnemer en Opdrachtgever stemmen de planning gezamenlijk af. Opdrachtgever kan omwille van de bedrijfscontinuïteit, dienstverlening of ziekte van key-spelers besluiten om een deadline binnen de overeengekomen planning aan te passen. Opdrachtgever zal dit in alle redelijkheid en billijkheid toepassen d.w.z. rekeninghouden met de fatale termijnen in de Overeenkomst.</t>
  </si>
  <si>
    <t>IMP-006</t>
  </si>
  <si>
    <t xml:space="preserve">Van Opdrachtnemer wordt verwacht dat deze de nieuwe Oplossing “turn-key” volledig ingericht oplevert. Dat betekent dat Opdrachtnemer zorgt, dat op het moment van acceptatie, de betreffend Oplossing “Turn-key” is. Hiermee wordt bedoeld dat er geen aanpassingen meer nodig zijn om de betreffende Oplossing conform Eisen te laten functioneren en in gebruik te nemen. </t>
  </si>
  <si>
    <t xml:space="preserve">Van Opdrachtnemer wordt verwacht dat deze de nieuwe Financiële Oplossing “turn-key” oplevert. Dat betekent dat Opdrachtnemer zorgt, dat op het moment van acceptatie, de betreffend Oplossing “Turn-key” is. Hiermee wordt bedoeld dat er geen aanpassingen meer nodig zijn om de betreffende Oplossing conform Eisen te laten functioneren. </t>
  </si>
  <si>
    <t>IMP-007</t>
  </si>
  <si>
    <t xml:space="preserve">Deze “turn-key” oplevering wordt mogelijk gemaakt middels een door Opdrachtnemer uit te voeren Implementatie (en bijbehorende Migratie). Hiermee wordt bedoeld dat (stam) data uit de bestaande Oplossing projectmatig is overgezet (gemigreerd), de benodigde proces inrichting t.b.v. de nieuwe Oplossing is vastgesteld. Dat de nieuwe te leveren Oplossing (inclusief koppelingen) in gebruik kan worden genomen (geïnstalleerd, geconfigureerd (conform vastgestelde procesinrichting), getest en geaccepteerd) en dat de overdracht naar Zuyd is geregeld middels instructies, opleidingen en documentatie. E.a. word planmatig uitgevoerd middels een Implementatietraject. Dit conform de Eisen in deze Aanbestedingsleidraad. </t>
  </si>
  <si>
    <t xml:space="preserve">Deze “turn-key” oplevering wordt mogelijk gemaakt middels een door Opdrachtnemer uit te voeren Implementatie (en bijbehorende Migratie). Hiermee wordt bedoeld dat (stam) data uit de bestaande Oplossing projectmatig is overgezet (gemigreerd), de benodigde proces inrichting t.b.v. de nieuwe Oplossing is vastgesteld. Dat de nieuwe te leveren Oplossing (inclusief koppelingen) in gebruik kan worden genomen (geïnstalleerd, geconfigureerd (conform vastgestelde procesinrichting), getest en geaccepteerd) en dat de overdracht naar de Opdrachtgever is geregeld middels instructies, opleidingen en documentatie. E.a. word planmatig uitgevoerd middels een Implementatietraject. Dit conform de Eisen in deze Aanbestedingsleidraad. </t>
  </si>
  <si>
    <t>IMP-008</t>
  </si>
  <si>
    <t xml:space="preserve">Zuyd wil dat Opdrachtnemer de Implementatie (en bij behorende Migratie) van de oude naar de nieuwe Oplossing projectmatig uitvoert. Onder Migratie wordt verstaan: het vervangen van de bestaande HRM/Payroll Oplossing en koppelingen voor een nieuwe totaal Oplossing incl. koppelingen. Dit inclusief de transitie van de benodigde oude “stamdata”  in de oude Oplossing naar de nieuwe Oplossing.
Het project besteedt ten minste aandacht aan: 
-	Procesontwerp d.w.z. Opdrachtnemer Ontwerpt/Beschrijft, Optimaliseert (in overleg) en valideert de benodigde HRM en Payroll taken en de daaraan gerelateerde processen.
-	Technisch en Functioneel Ontwerp, Opdrachtnemer levert een blauwdruk op van de Oplossing zowel Functioneel (High Level Design) als Technisch (Low Level Design) Dit conform de Eisen in het Aanbestedingsleidraad. Hierin komt minimaal aan bod: werking (geboden functionaliteit in relatie tot de beschreven processen) inclusief de afgenomen en benodigde koppelingen, security, beheer, e.d. Er wordt een technisch ontwerp opgeleverd hierin komt aan bod: configuratie van de Oplossing, topologie, aansluit/installatie wijze (koppeling), e.d.
-	Test, Opdrachtnemer maakt een testplan (inclusief test set) en voert dit samen met Zuyd uit. Opdrachtnemer zorgt ervoor dat de Eisen worden vertaald naar tests / controles die aantonen dat de Oplossing en het (dienstverlenende) kader er om heen,  overeenkomt met het gevraagde in de Aanbestedingsleidraad.
-	Change, Opdrachtnemer schrijft de benodigde change t.b.v. acceptatie voor het changesproces bij Zuyd.
-	Migratie, Opdrachtnemer beschrijft hoe de migratie wordt uitgevoerd en wat hiervoor moet gebeuren. Daarnaast voert Opdrachtnemer de migratie uit. Opdrachtnemer migreert de (benodigde) stamdata (in de breedste zin van het woord) naar de nieuwe Oplossing.
-	Acceptatie, Opdrachtnemer zorgt voor een acceptatieplan en voert de acceptatie samen met Zuyd conform dit plan uit. De eventuele deel- en uiteindelijke Acceptatie wordt wederzijds getekend. Er is pas sprake van een volledige Implementatie en daarmee Acceptatie  (lees er wordt pas voldaan aan de uiterlijke oplevertermijn in de Overeenkomst) als ook het uiteindelijke zogenaamde Protocol van Oplevering (PvO) door beide partijen is ondertekend.
-	Overdracht, Opdrachtnemer zorgt voor de overdracht naar de betreffende vak teams (HRM en Payroll) en ICT teams (functioneel en technisch)beheer. Opdrachtnemer levert de benodigde documentatie op en instrueert de vak teams en ICT teams dusdanig dat zij in ieder geval de basis (administratie/beheer)taken adequaat kunnen uitvoeren. 
-	Kwaliteit en risicobeheersing, Opdrachtnemer borgt de kwaliteit van het traject en voert het traject uit met zo min mogelijk risico’s voor Zuyd.
-	Opdrachtnemer levert een Implementatieplan op. Doel van dit plan is een volledige beschrijving te geven van het Implementatie project. Dat wil zeggen In dit plan wordt aangegeven: op welke wijze de Oplossing wordt vernieuwd (doel, kaders, randvoorwaarden), welke deel producten worden opgeleverd dan wel op welk moment (planning en projectfasering) en geeft aan welke activiteiten en resources daarvoor benodigd zijn, welke risico’s worden voorzien en hoe he project wordt aangestuurd (projectorganisatie). Dit plan wordt opgeleverd uiterlijk binnen 30 kalenderdagen na ingangsdatum Overeenkomst. Zuyd dient dit plan goed te keuren. Dit plan dient daarom ook in overleg tot stand te komen.
-	Nazorg, Opdrachtnemer documenteert de restpunten in het PvO en geeft aan wanneer Opdrachtnemer deze oplost e.a. dient uiterlijk binnen 30 kalenderdagen na PvO plaats te vinden. </t>
  </si>
  <si>
    <t xml:space="preserve">Opdrachtgever wil dat Opdrachtnemer de Implementatie (en bij behorende Migratie) van de oude naar de nieuwe Oplossing projectmatig uitvoert. 
Onder Migratie wordt verstaan: het vervangen van de bestaande: financiële oplossing en koppelingen voor een nieuwe totaal Oplossing incl. koppelingen. Dit inclusief de transitie van de benodigde oude “stamdata” in de oude Oplossing naar de nieuwe Oplossing.
Het project besteedt ten minste aandacht aan: 
-	Procesontwerp d.w.z. Opdrachtnemer Ontwerpt/Beschrijft, Optimaliseert (in overleg) en valideert de benodigde financiële en control taken en de daaraan gerelateerde processen.
-	Technisch en Functioneel Ontwerp, Opdrachtnemer levert een blauwdruk op van de Oplossing zowel Functioneel (High Level Design) als Technisch (Low Level Design) Dit conform de Eisen in het Aanbestedingsleidraad. Hierin komt minimaal aan bod: werking (geboden functionaliteit in relatie tot de beschreven processen) inclusief de afgenomen en benodigde koppelingen, security, beheer, e.d. Er wordt een technisch ontwerp opgeleverd hierin komt aan bod: configuratie van de Oplossing, topologie, aansluit/installatie wijze (koppeling), e.d.
-	Test, Opdrachtnemer maakt een testplan (inclusief test set) en voert dit samen met Opdrachtgever uit. Opdrachtnemer zorgt ervoor dat de Eisen worden vertaald naar tests / controles die aantonen dat de Oplossing en het (dienstverlenende) kader er om heen,  overeenkomt met het gevraagde in de Aanbestedingsleidraad.
-	Change, Opdrachtnemer schrijft de benodigde change t.b.v. acceptatie voor het changesproces bij Opdrachtgever.
-	Migratie, Opdrachtnemer beschrijft hoe de migratie wordt uitgevoerd en wat hiervoor moet gebeuren. Daarnaast voert Opdrachtnemer de migratie uit. Opdrachtnemer migreert de (benodigde) stamdata (in de breedste zin van het woord) naar de nieuwe Oplossing.
-	Acceptatie, Opdrachtnemer zorgt voor een acceptatieplan en voert de acceptatie samen met Opdrachtgever conform dit plan uit. De eventuele deel- en uiteindelijke Acceptatie wordt wederzijds getekend. Er is pas sprake van een volledige Implementatie en daarmee Acceptatie  (lees er wordt pas voldaan aan de uiterlijke oplevertermijn in de Overeenkomst) als ook het uiteindelijke zogenaamde Protocol van Oplevering (PvO) door beide partijen is ondertekend.
-	Overdracht, Opdrachtnemer zorgt voor de overdracht naar de betreffende vak teams (financiën en control) en ICT teams (functioneel en technisch)beheer. Opdrachtnemer levert de benodigde documentatie op en instrueert de vak teams en ICT teams dusdanig dat zij in ieder geval de basis (administratie/beheer)taken adequaat kunnen uitvoeren. 
-	Kwaliteit en risicobeheersing, Opdrachtnemer borgt de kwaliteit van het traject en voert het traject uit met zo min mogelijk risico’s voor Opdrachtgever.
-	Opdrachtnemer levert een Implementatieplan op. Doel van dit plan is een volledige beschrijving te geven van het Implementatie project. Dat wil zeggen In dit plan wordt aangegeven: op welke wijze de Oplossing wordt vernieuwd (doel, kaders, randvoorwaarden), welke deel producten worden opgeleverd dan wel op welk moment (planning en projectfasering) en geeft aan welke activiteiten en resources daarvoor benodigd zijn, welke risico’s worden voorzien en hoe he project wordt aangestuurd (projectorganisatie). Dit plan wordt opgeleverd uiterlijk binnen 30 kalenderdagen na ingangsdatum Overeenkomst. Opdrachtgever dient dit plan goed te keuren. Dit plan dient daarom ook in overleg tot stand te komen.
-	Nazorg, Opdrachtnemer documenteert de restpunten in het PvO en geeft aan wanneer Opdrachtnemer deze oplost e.a. dient uiterlijk binnen 30 kalenderdagen na PvO plaats te vinden. </t>
  </si>
  <si>
    <t>IMP-009</t>
  </si>
  <si>
    <t xml:space="preserve">Migratie </t>
  </si>
  <si>
    <t>De Opdrachtnemer dient de gehele migratie van gegevens van begin tot eind uit te voeren en de juistheid aan te tonen d.m.v. testen.</t>
  </si>
  <si>
    <t>IMP-010</t>
  </si>
  <si>
    <t xml:space="preserve"> Onder de Implementatie valt dus ook de Migratie van de oude naar de nieuw Oplossing dat wil zeggen Migratie van “data” (Stamgegevens als: medewerkergegevens, contractgegevens, etc.). De kosten hiervoor dient Opdrachtnemer mee te nemen in de Migratiekosten. Zie Bijlage 3 Invulformulier tarieven. </t>
  </si>
  <si>
    <t xml:space="preserve"> Onder de Implementatie valt dus ook de Migratie van de oude naar de nieuw Oplossing dt wil zeggen Migratie van “data” (Stamgegevens als: debiteuren, crediteuren, etc.). De kosten hiervoor dient Opdrachtnemer mee te nemen in de Migratiekosten. Zie Bijlage 3 Invulformulier tarieven onder tabblad: “Inschrijfstaat FS Hilversum” en "Inschrijfstaat FS Wijdemeren".</t>
  </si>
  <si>
    <t>IMP-011</t>
  </si>
  <si>
    <t xml:space="preserve">Opdrachtnemer draagt zorg voor een Migratie die de bestaande (HRM/Payroll) dienstverlening zo minimaal mogelijk verstoort en zo risicoloos als mogelijk wordt uitgevoerd. Indien dit tot uitwijk buiten Kantoortijden leidt, dient dit integraal verwerkt te worden in de Inschrijving qua kosten. </t>
  </si>
  <si>
    <t xml:space="preserve">Opdrachtnemer draagt zorg voor een Migratie die de bestaande gemeentelijke dienstverlening zo minimaal mogelijk verstoort (Maximaal 1 weekend) en zo risicoloos als mogelijk wordt uitgevoerd. Indien dit tot uitwijk buiten Kantoortijden leidt, dient dit integraal verwerkt te worden in de Inschrijving qua kosten. </t>
  </si>
  <si>
    <t>IMP-012</t>
  </si>
  <si>
    <t>Opdrachtnemer verzorgt de migratiedienst fixed price en geeft hier een Migratieprijs voor af. Zie Bijlage 3 Invulformulier tarieven.</t>
  </si>
  <si>
    <t>Opdrachtnemer verzorgt de migratiedienst fixed price en geeft hier een Migratieprijs voor af. Zie Bijlage 3 Invulformulier tarieven onder tabbladen: “Inschrijfstaat FS Hilversum” en "Inschrijfstaat FS Wijdemeren".</t>
  </si>
  <si>
    <t>IMP-013</t>
  </si>
  <si>
    <t xml:space="preserve">Opleidingen </t>
  </si>
  <si>
    <t xml:space="preserve">De Opdrachtnemer draagt zorg voor het opstellen van een opleidingsplan en geeft uitvoering aan het opleiden van tenminste de volgende gebruikers:
- Applicatie/Functioneel Beheerders
- HRM Functionarissen / Adviseurs
- HR Adviseurs en Specialisten  
- Salarisadministrateurs
- Leidinggevenden
De kosten voor opleidingen verwerkt Opdrachtnemer in de opleidingsprijs. Zie Bijlage 3 Invulformulier tarieven </t>
  </si>
  <si>
    <t>De Opdrachtnemer draagt zorg voor het opstellen van een opleidingsplan en geeft uitvoering aan het opleiden van tenminste de volgende gebruikers:
- Applicatie/Functioneel Beheerders
- Financiële Administratie 
- Medewerkers Planning &amp; Control 
- Budgethouders 
- Leidinggevenden
De kosten voor opleidingen verwerkt Opdrachtnemer in de opleidingsprijs. Zie Bijlage 3 Invulformulier tarieven onder tabblad: “Inschrijfstaat FS Hilversum” en "Inschrijfstaat FS Wijdemeren".</t>
  </si>
  <si>
    <t>IMP-014</t>
  </si>
  <si>
    <t>De Oplossing dient dusdanig eenvoudig en gebruikersvriendelijk te zijn dat er weinig tot geen opleiding voor een “eindgebruiker” noodzakelijk is. De Opdrachtnemer biedt voor de eindgebruikers Nederlandstalige  filmpjes en digitale uitleg voor die elementen die ingewikkelder blijken. Dit alles in afstemming met Zuyd.</t>
  </si>
  <si>
    <t>De Oplossing dient dusdanig eenvoudig en gebruikersvriendelijk te zijn dat er weinig tot geen opleiding voor een “eindgebruiker” noodzakelijk is. De Opdrachtnemer biedt voor de eindgebruikers Nederlandstalige  filmpjes en digitale uitleg voor die elementen die ingewikkelder blijken. Dit alles in afstemming met de Opdrachtgever.</t>
  </si>
  <si>
    <t>IMP-015</t>
  </si>
  <si>
    <t>De Opdrachtnemer staat toe dat de digitale gebruikershandleiding van de Oplossing op het interne netwerk van Zuyd beschikbaar wordt gesteld of via de aangeboden oplossing.</t>
  </si>
  <si>
    <t>De Opdrachtnemer staat toe dat de digitale gebruikershandleiding van de Oplossing op het interne netwerk van Opdrachtgever beschikbaar wordt gesteld of via de aangeboden oplossing.</t>
  </si>
  <si>
    <t>IMP-016</t>
  </si>
  <si>
    <t>Opdrachtnemer levert de handleidingen en het opleidingsmateriaal op aan functioneel beheer voor de start van de implementatie.</t>
  </si>
  <si>
    <t>De Opdrachtgever levert de handleidingen en het opleidingsmateriaal op aan functioneel beheer voor de start van de implementatie.</t>
  </si>
  <si>
    <t>IMP-017</t>
  </si>
  <si>
    <t>Na voltooiing van de productiegang zal Opdrachtnemer dit gereed melden door een gereedmelding voor operationele acceptatietest. Zuyd zal gedurende drie (3) werkdagen met name die aspecten van de Oplossing testen die redelijkerwijze niet in de testomgeving plaats kunnen vinden (inclusief batchverwerkingen zoals bijvoorbeeld een salarisproefrun), zoals bijvoorbeeld het gedrag van de functionaliteiten van de Oplossing bij daadwerkelijk gebruik en de door Opdrachtnemer verrichte productiegang.</t>
  </si>
  <si>
    <t>Na voltooiing van de productiegang zal Opdrachtnemer dit gereed melden door een gereedmelding voor operationele acceptatietest. Opdrachtgever zal gedurende drie (3) werkdagen met name die aspecten van de Oplossing testen die redelijkerwijze niet in de testomgeving plaats kunnen vinden (inclusief batchverwerkingen zoals bijvoorbeeld een salarisproefrun), zoals bijvoorbeeld het gedrag van de functionaliteiten van de Oplossing bij daadwerkelijk gebruik en de door Opdrachtnemer verrichte productiegang.</t>
  </si>
  <si>
    <t>IMP-018</t>
  </si>
  <si>
    <t>Opdrachtnemer zorgt voor een adequate overdracht van het project naar de betrokken professionele gebruikers en andere eindgebruikers. Onder overdracht wordt verstaan die acties die nodig zijn om ervoor te zorgen dat Zuyd de HRM/Payroll Oplossing administratief adequaat kan gebruiken dat medewerkers weten hoe de nieuwe processen zijn ingericht, en weten welke stappen zij moeten zetten in de applicatie om de administratieve werkzaamheden adequaat uit te voeren. Denk aan het zorgdragen voor begeleiding van het gebruik, documentatie (quick reference cards), gerichte instructie naar medewerkers.
Opdrachtnemer zorgt voor een adequate overdracht van het project naar applicatie (Functioneel en technisch) beheer (Zuyd). Onder overdracht wordt verstaan die acties die nodig zijn om ervoor te zorgen dat Zuyd de HRM/Payroll Oplossing incl. koppelingen, in de basis kan beheren. Denk aan het zorgdragen voor documentatie over: design, instellingen en supportprocedures maar ook het maken / inrichten van een Back-up van configuratie instellingen. Denk ook aan een instructie over basishandelingen.</t>
  </si>
  <si>
    <t>Opdrachtnemer zorgt voor een adequate overdracht van het project naar de Team Financiën &amp; Control en andere eindgebruikers. Onder overdracht wordt verstaan die acties die nodig zijn om ervoor te zorgen dat de Opdrachtgever de financiële Oplossing administratief adequaat kan gebruiken dat medewerkers weten hoe de nieuwe processen zijn ingericht, en weten welke stappen zij moeten zetten in de applicatie om de administratieve (financiële en planning en  Control) werkzaamheden adequaat uit te voeren. Denk aan het zorgdragen voor begeleiding van het gebruik, documentatie (quick reference cards), gerichte instructie naar medewerkers.
Opdrachtnemer zorgt voor een adequate overdracht van het project naar applicatie (Functioneel en technisch) beheer (Opdrachtgever). Onder overdracht wordt verstaan die acties die nodig zijn om ervoor te zorgen dat de Opdrachtgever de financiële Oplossing incl. koppelingen, in de basis kan beheren. Denk aan het zorgdragen voor documentatie over: design, instellingen en supportprocedures maar ook het maken / inrichten van een Back-up van configuratie instellingen. Denk ook aan een instructie over basishandelingen.</t>
  </si>
  <si>
    <t>IMP-019</t>
  </si>
  <si>
    <t xml:space="preserve">Opdrachtnemer neemt in het Implementatieplan minimaal een Acceptatieprocedure op. </t>
  </si>
  <si>
    <t xml:space="preserve">Opdrachtnemer neemt in het Implementatieplan minimaal een Acceptatieprocedure op. Dit conform artikel 7 “Acceptatie” van GIBIT 2020 (Bijlage 3 van de Overeenkomst). </t>
  </si>
  <si>
    <t>IMP-020</t>
  </si>
  <si>
    <t xml:space="preserve">Opdrachtnemer zorgt dat de aangeboden Oplossing uiterlijk op 15-12-2023 turn-key opgeleverd en geaccepteerd is door Zuyd. Deze datum betreft een fatale termijn. Indien Opdrachtnemer deze fatale termijn niet haalt is hij automatisch in gebreke. </t>
  </si>
  <si>
    <t>Opdrachtnemer zorgt dat de aangeboden Oplossing uiterlijk op 01-12-2023 turn-key opgeleverd en geaccepteerd is door Opdrachtgever.</t>
  </si>
  <si>
    <t>Tabblad 3</t>
  </si>
  <si>
    <t>HRM Functionaliteiten</t>
  </si>
  <si>
    <t>001</t>
  </si>
  <si>
    <t>HRM-001</t>
  </si>
  <si>
    <t xml:space="preserve">Werving &amp; Selectie </t>
  </si>
  <si>
    <t>Vacatureplaatsingen</t>
  </si>
  <si>
    <t xml:space="preserve">Opdrachtnemer biedt een oplossing aan waarmee: Verschillende soorten vacatures (bijvoorbeeld tijdelijk, vast / project) op basis van standaard (deels vastgezette) tekstblokken (NL/EN) inclusief video's/foto's, etc. bij voorkeur automatisch uitgezet kunnen worden op verschillende plekken / jobboards (interne vacaturebank, werken bij.. , externe partijen, zoals Academic Transfer, etc.). </t>
  </si>
  <si>
    <t>002</t>
  </si>
  <si>
    <t>HRM-002</t>
  </si>
  <si>
    <t>Applicant Tracking System</t>
  </si>
  <si>
    <t>Opdrachtnemer biedt een oplossing aan waarmee: 
A) interviews gepland kunnen worden en kandidaten kunnen worden uitgenodigd
B) kandidaten beoordeeld kunnen worden (bijvoorbeeld door de leden van de sollicitatiecommissie waar ook externen deel van uit kunnen maken)
C) de mogelijkheid bestaat op de status van kandidaten te volgen (candidate journey) en filteren van ingevoerde data ten behoeve van managementinformatie / rapportages en bij voorkeur beschikbaarheid van standaard signaallijsten en signalering over totale stand van zaken (per kandidaat / vacature).
D) kandidaten kunnen worden afgewezen
E) een talentpool/databank beheerd kan worden van sollicitanten en gezocht kan worden op basis van zelfgekozen (liefst meerdere) variabelen (bijvoorbeeld op eenheid)
F) rapportages (vacature dashboard met status) opgeleverd kunnen worden, dan wel bij voorkeur gekoppeld kunnen worden aan bestaande dashboards</t>
  </si>
  <si>
    <t>003</t>
  </si>
  <si>
    <t>HRM-003</t>
  </si>
  <si>
    <t>Automatische verwerking</t>
  </si>
  <si>
    <t>Opdrachtnemer biedt een oplossing aan waarmee sollicitanten automatisch overgaan naar aanstelling waarbij o.b.v. beschikbare sollicitatiegegevens / aanstellingsgegevens een workflow kan worden gestart voor indienstname.</t>
  </si>
  <si>
    <t>006</t>
  </si>
  <si>
    <t>HRM-006</t>
  </si>
  <si>
    <t>uitgeven en retourneren devices</t>
  </si>
  <si>
    <t xml:space="preserve">Opdrachtnemer biedt een oplossing aan waarin per rol vastgelegd kan worden op welke devices/middelen de medewerker recht heeft. Systemen die de verstrekking regelen moeten middels een interface de mogelijkheid hebben om de verstrekking (met datum) te registreren. Bij uitdiensttreding wordt inname van de verstrekte middelen aan een bepaalde afdeling toegewezen. De leidinggevende krijgt een overzicht hiervan in het systeem. Van toepasing zijnde gebruikersovereenkomsten worden middels een digitaal (workflow) proces ondertekend en vastgelegd in het dossier van de betreffende medewerker. </t>
  </si>
  <si>
    <t>008</t>
  </si>
  <si>
    <t>HRM-008</t>
  </si>
  <si>
    <t>Externe Medewerkers</t>
  </si>
  <si>
    <t>Kortlopende inhuur derden</t>
  </si>
  <si>
    <t xml:space="preserve">Opdrachtnemer biedt een oplossing die voorziet in het administreren van de kortlopende inhuur van derden, waaronder:
- Vrijwilligers (met actieve signalering bij potentiele overschrijding maximale vergoeding vrijwilligers)
- Studenten (max. 4 dagen per jaar, met actieve signalering bij potentiele overschrijding bij invoer)
- Gastdocenten, werkvelddeskundigen, examinatoren, acteurs, etc. (incl. in te stellen actieve signalering bij overschrijding x uren). 
Uitbetaling van deze personen geschiedt voor studenten en gastdocenten via het salarissysteem (IB47), en voor Vrijwilligers geldt dat deze via standaard crediteuren afhandeling worden betaald. </t>
  </si>
  <si>
    <t>010</t>
  </si>
  <si>
    <t>HRM-010</t>
  </si>
  <si>
    <t xml:space="preserve">Personeelsplanning </t>
  </si>
  <si>
    <t>Formatie vastlegging</t>
  </si>
  <si>
    <t xml:space="preserve">Opdrachtnemer biedt een oplossing waarmee: De gewenste formatieplanning/positiemanagement op basis van functies en schalen vastgelegd kan worden en gerapporteerd kan worden (fit/gap t.o.v. de huidige bezetting op fte en financieel). </t>
  </si>
  <si>
    <t>011</t>
  </si>
  <si>
    <t>HRM-011</t>
  </si>
  <si>
    <t>Een formatieplaats (formatieplaats is een begrotingseenheid) moet meer dan 1 fte kunnen zijn.</t>
  </si>
  <si>
    <t>012</t>
  </si>
  <si>
    <t>HRM-012</t>
  </si>
  <si>
    <t>Op een formatieplaats kunnen (tijdelijk) meerdere personen gezet worden.</t>
  </si>
  <si>
    <t>013</t>
  </si>
  <si>
    <t>HRM-013</t>
  </si>
  <si>
    <t>Een medewerker met een aanstelling moet aan meerdere vaste en tijdelijke formatieplaatsen kunnen worden gekoppeld, zonder dat de aanstelling verandert.</t>
  </si>
  <si>
    <t>014</t>
  </si>
  <si>
    <t>HRM-014</t>
  </si>
  <si>
    <t>De oplossing moet de mogelijkheid bieden om medewerkers en PNil-ers (externen) te koppelen aan een formatieplaats</t>
  </si>
  <si>
    <t>015</t>
  </si>
  <si>
    <t>HRM-015</t>
  </si>
  <si>
    <t xml:space="preserve">De oplossing biedt de mogelijkheid van formatieplan en budgetbewaking hierop. </t>
  </si>
  <si>
    <t>016</t>
  </si>
  <si>
    <t>HRM-016</t>
  </si>
  <si>
    <t>Opdrachtnemer biedt een oplossing die inzicht geeft in de fit-gap van de formatie t.o.v. de budgetten (qua fte en financieel)</t>
  </si>
  <si>
    <t>018</t>
  </si>
  <si>
    <t>HRM-018</t>
  </si>
  <si>
    <t xml:space="preserve">Onderwijzend Personeel </t>
  </si>
  <si>
    <t xml:space="preserve">De operationele personeels- / inzet- planning (roostering) van onderwijzend personeel vindt plaats in een apart roostering-/inzetplanningpakket, genaamd Xedule. Voor het doorgeven van de benodigde gegevens (waaronder werktijden medewerker, verlof, ziekte, etc.) biedt de oplossing een interface met dit pakket (zie interface beschrijvingen). </t>
  </si>
  <si>
    <t>020</t>
  </si>
  <si>
    <t>HRM-020</t>
  </si>
  <si>
    <t xml:space="preserve">Talentmanagement </t>
  </si>
  <si>
    <t>Ontwikkel-portfolio medewerker</t>
  </si>
  <si>
    <t xml:space="preserve">Opdrachtnemer biedt een oplossing waarmee: medewerker de gevolgde opleidingen kan inzien, afspraken over eigen ontwikkeling en/of te volgen opleidingen kan vastleggen, uitslagen loopbaanplein kan koppelen aan eigen ontwikkelportfolio. Alleen zichtbaar voor de medewerker en kan medewerker delen met collega of leidinggevende. </t>
  </si>
  <si>
    <t>022</t>
  </si>
  <si>
    <t>HRM-022</t>
  </si>
  <si>
    <t>Medewerker Ontwikkeling</t>
  </si>
  <si>
    <t>Verplicht opleidingsplan</t>
  </si>
  <si>
    <t xml:space="preserve">Opdrachtnemer biedt een oplossing waarmee: verplichte opleidingen en vrijstellingsmogelijkheden per functie en per persoon zichtbaar zijn (behaald/nog niet behaald/gestopt), ook voor de medewerker zelf. </t>
  </si>
  <si>
    <t>023</t>
  </si>
  <si>
    <t>HRM-023</t>
  </si>
  <si>
    <t>Opleidingsplan</t>
  </si>
  <si>
    <t>Opdrachtnemer biedt een oplossing waarmee: bij voorkeur gevolgde opleidingen geregistreerd worden, geüpload kunnen worden (door de medewerker) voor de medewerker inzichtelijk zijn en zoekfunctie per specifieke opleiding mogelijk is voor de organisatie.</t>
  </si>
  <si>
    <t>025</t>
  </si>
  <si>
    <t>HRM-025</t>
  </si>
  <si>
    <t>Certificeringen</t>
  </si>
  <si>
    <t xml:space="preserve">Opdrachtnemer biedt een oplossing waarmee: bij voorkeur de te volgen (jaarlijks terugkerende) trainingen kunnen worden vastgelegd, per functie en per persoon zichtbaar zijn met een voltooi/afgerond datum. </t>
  </si>
  <si>
    <t>026</t>
  </si>
  <si>
    <t>HRM-026</t>
  </si>
  <si>
    <t xml:space="preserve">Beoordeling - Gesprekscyclus </t>
  </si>
  <si>
    <t xml:space="preserve">Opdrachtnemer biedt een oplossing waarmee: medewerker en leidinggevende samen kunnen werken (teksten en eindoordeel) in format voor een vaste set aan gesprekken. Beiden kunnen akkoord geven. Doorlevering aan Personeelsdossier. Eindoordeel wordt direct doorgeleverd voor salarisaanpassing. Geautomatiseerde verwerking, gebruiksvriendelijk, real time en directe koppeling met het personeelsdossier en salarisadministratie. </t>
  </si>
  <si>
    <t>027</t>
  </si>
  <si>
    <t>HRM-027</t>
  </si>
  <si>
    <t>Verzuim</t>
  </si>
  <si>
    <t>Verzuimregistratie en WvP</t>
  </si>
  <si>
    <t>Opdrachtnemer levert een oplossing waarmee: ziek- en betermeldingen plaatsvinden en de benodigde processtappen in het kader van Wet verbetering Poortwachter, en bedrijfseigen (Zuyd) processtappen (bijv. frequent-verzuimmelding, arbeidsongeschikt a.g.v. ongeval of bezoek bedrijfsarts), tijdig en pro-actief worden aangeboden aan de casemanager en in de oplossing kunnen worden vastgelegd in UWV-templates en evt. extra invulvelden en het proces gemonitord kan worden (zijn verplichte processtappen gevolgd en afgehandeld?). Tevens vindt signalering plaats, bij voorkeur zelfs doorlevering plaats, naar andere geadministreerde arbeidsvoorwaarden (verlofsoorten, reiskosten, salariskortingen etc.).</t>
  </si>
  <si>
    <t>028</t>
  </si>
  <si>
    <t>HRM-028</t>
  </si>
  <si>
    <t>WIA/WGA begeleiding</t>
  </si>
  <si>
    <t xml:space="preserve">Opdrachtnemer biedt een oplossing die Casemanagement van personen die onder de WIA/WGA vallen (en evt. deels uit dienst zijn) ondersteund, inclusief: 
- Registratie van gesprekken, voortgang, werkafspraken (inclusief digitaal akkoord) in een werkplan, inzichtelijk voor beide partijen. 
- Registratie van verwachte WIA instroom (n.a.v. prognose bedrijfsarts in probleemanalyse) met financiële consequentie i.v.m. prognoses voor WIA . </t>
  </si>
  <si>
    <t>029</t>
  </si>
  <si>
    <t>HRM-029</t>
  </si>
  <si>
    <t>No-risk en Wajong</t>
  </si>
  <si>
    <t>Opdrachtnemer levert een oplossing waarbij No Risk- en Wajong-registratie mogelijk is en consequenties voortvloeiend daaruit signaleert.</t>
  </si>
  <si>
    <t>030</t>
  </si>
  <si>
    <t>HRM-030</t>
  </si>
  <si>
    <t>UWV koppeling</t>
  </si>
  <si>
    <t xml:space="preserve">Opdrachtnemer levert een oplossing  die automatisch en geïntegreerd alle door UWV benodigde gegevens aanlevert (bijv. ziekte bij zwangerschap) bij UWV. </t>
  </si>
  <si>
    <t>031</t>
  </si>
  <si>
    <t>HRM-031</t>
  </si>
  <si>
    <t>Arbo-dienst koppeling</t>
  </si>
  <si>
    <t>Opdrachtnemer levert een oplossing met een documentkoppeling met de oplossing van een arbo-dienst. De medewerker kan zelf (digitaal) afspraak (laten) inplannen bij de arbo-dienst.</t>
  </si>
  <si>
    <t>032</t>
  </si>
  <si>
    <t>HRM-032</t>
  </si>
  <si>
    <t>Ziek uit dienst</t>
  </si>
  <si>
    <t>Opdrachtnemer levert een oplossing waarmee medewerkers die ziek uit dienst zijn gegaan gemonitord kunnen worden, danwel dat gegevens doorgeleverd kunnen worden aan andere systemen (UWV en arbo-dienst).</t>
  </si>
  <si>
    <t>034</t>
  </si>
  <si>
    <t>HRM-034</t>
  </si>
  <si>
    <t xml:space="preserve">Verzuim </t>
  </si>
  <si>
    <t xml:space="preserve">Vitaliteit - Duurzame Inzetbaarheid </t>
  </si>
  <si>
    <t>Opdrachtnemer biedt een oplossing aan waarmee: De workflow van de oplossing in combinatie met de self-service zal voorzien in het bouwen van de functionaliteit benodigd voor het registreren van DI-uren conform cao hbo (zie cao hbo). Inclusief registratie en berekening van saldo in het contract (ook in geval van contractwijzigingen).</t>
  </si>
  <si>
    <t>035</t>
  </si>
  <si>
    <t>HRM-035</t>
  </si>
  <si>
    <t xml:space="preserve">Uitstroom </t>
  </si>
  <si>
    <t xml:space="preserve">Uit dienst </t>
  </si>
  <si>
    <t xml:space="preserve">Opdrachtnemer biedt een oplossing aan waarmee:  vertrekreden en -motivatie geregistreerd kan worden ten behoeve van Management Informatie. </t>
  </si>
  <si>
    <t>036</t>
  </si>
  <si>
    <t>HRM-036</t>
  </si>
  <si>
    <t xml:space="preserve">Bij uit dienst van een medewerker worden taken automatisch gegenereerd voor in te leveren bedrijfseigendommen en berekeningen in het kader van de eindafrekening. </t>
  </si>
  <si>
    <t>037</t>
  </si>
  <si>
    <t>HRM-037</t>
  </si>
  <si>
    <t>afloop (tijdelijk) dienstverband</t>
  </si>
  <si>
    <t xml:space="preserve">Opdrachtnemer biedt een oplossing aan die leidinggevende en medewerker automatisch informeert middels een alert over afloop (tijdelijk) dienstverband, waarbij de leidinggevende geautomatiseerd kan verwerken wat er met het dienstverband moet gaan gebeuren (uit dienst of verlengen). </t>
  </si>
  <si>
    <t>038</t>
  </si>
  <si>
    <t>HRM-038</t>
  </si>
  <si>
    <t xml:space="preserve">signalering </t>
  </si>
  <si>
    <t>Opdrachtnemer biedt de mogelijkheid voor het implementeren van signaleringsrapportages waaronder ten minste de volgende specifieke signaleringen: einde contract en of voor aankomende contracteindes verlengingen wel/niet zijn toegestaan conform cao.</t>
  </si>
  <si>
    <t>039</t>
  </si>
  <si>
    <t>HRM-039</t>
  </si>
  <si>
    <t>Wachtgeld instroom</t>
  </si>
  <si>
    <t xml:space="preserve">Opdrachtnemer biedt een oplossing aan waarmee: actieve signalering van mogelijke uitstroomkandidaten &lt; 4 maanden (incl. NAW, BSN, telefoonnummer e-mailadres, fte, salaris, soort contract, vertrekreden en wachtgeldberekening) en melding van uitdienst mogelijk is. </t>
  </si>
  <si>
    <t>040</t>
  </si>
  <si>
    <t>HRM-040</t>
  </si>
  <si>
    <t>Wachtgeld begeleiding</t>
  </si>
  <si>
    <t>Opdrachtnemer biedt een oplossing aan waarmee case management van personen die onder de wachtgeldregeling vallen mogelijk is. Evenals registratie van gesprekken, voortgang, werkafspraken (inclusief digitaal akkoord) in een werkplan, inzichtelijk voor beide partijen.</t>
  </si>
  <si>
    <t>041</t>
  </si>
  <si>
    <t>HRM-041</t>
  </si>
  <si>
    <t>berekening transitie-vergoeding</t>
  </si>
  <si>
    <t>Opdrachtnemer biedt een oplossing aan waarmee: binnen het HR-systeem de volledige ondersteuning wordt geboden om geautomatiseerd te kunnen vaststellen wat zowel het recht als de hoogte van de transitievergoeding voor de verschillende medewerkers moet zijn.</t>
  </si>
  <si>
    <t>042</t>
  </si>
  <si>
    <t>HRM-042</t>
  </si>
  <si>
    <t xml:space="preserve">Organisatieinrichting </t>
  </si>
  <si>
    <t xml:space="preserve">De oplossing biedt de mogelijkheid voor het inrichten en beheren van de formele organisatie-, functie- en formatiestructuur. Dit is onderdeel van de basisadministratie en moet gedeeld kunnen worden met andere systemen, waaronder het financiële systeem. </t>
  </si>
  <si>
    <t>043</t>
  </si>
  <si>
    <t>HRM-043</t>
  </si>
  <si>
    <t xml:space="preserve">Kostenstructuur </t>
  </si>
  <si>
    <t xml:space="preserve">De oplossing biedt de mogelijkheid om de financiële structuur (kostenplaatsen) te scheiden van de organisatiestructuur. Het is mogelijk op medewerker en dienstverband niveau een kostenplaats en een organisatieplaats toe te kennen. </t>
  </si>
  <si>
    <t>045</t>
  </si>
  <si>
    <t>HRM-045</t>
  </si>
  <si>
    <t>Matrix- en lijnorganisatie</t>
  </si>
  <si>
    <t>046</t>
  </si>
  <si>
    <t>HRM-046</t>
  </si>
  <si>
    <t>Functiestructuur en functiegebouw</t>
  </si>
  <si>
    <t xml:space="preserve">Opdrachtnemer biedt oplossing waarmee: Registratie en mutatie van de functiestructuur en het functiegebouw mogelijk is (inclusief functieschalen).Daarnaast moet vastlegging en uitbetaling van een afwijkende salarisschaal per medewerker mogelijk zijn. </t>
  </si>
  <si>
    <t>047</t>
  </si>
  <si>
    <t>HRM-047</t>
  </si>
  <si>
    <t>Functieprofielen</t>
  </si>
  <si>
    <t xml:space="preserve">Opdrachtnemer biedt een oplossing waarmee: medewerkers gekoppeld kunnen worden aan een profiel en eigenschappen van een functieprofiel vastgelegd kunnen worden op de functie (wel of niet leidinggevende functie, lectoraat functie, etc.) </t>
  </si>
  <si>
    <t>048</t>
  </si>
  <si>
    <t>HRM-048</t>
  </si>
  <si>
    <t>Rollen</t>
  </si>
  <si>
    <t xml:space="preserve">De oplossing biedt ondersteuning voor rollen die aansluiten op role-based Access en conform Zuyd mandaatregeling. Inclusief rollen en mandaten die digitaal toegekend, gewijzigd en ingetrokken kunnen worden (met inachtneming van onze  mandaatregeling) op groeps- en persoonsniveau. Bijvoorbeeld het ondertekenen van arbeidsovereenkomsten moet standaard door een leidinggevende gebeuren, maar er zijn gevallen waarbij de mandaatregeling hierin afwijkingen voorziet. </t>
  </si>
  <si>
    <t>049</t>
  </si>
  <si>
    <t>HRM-049</t>
  </si>
  <si>
    <t>Aanstellingsniveau</t>
  </si>
  <si>
    <t>Opdrachtnemer biedt een oplossing waarmee: Zuyd de mogelijkheid heeft om de medewerker een centrale (Zuyd) en/of decentrale (eenheid/academie) aanstelling en arbeidsovereenkomst te geven.</t>
  </si>
  <si>
    <t>050</t>
  </si>
  <si>
    <t>HRM-050</t>
  </si>
  <si>
    <t>Verdeling aanstelling</t>
  </si>
  <si>
    <t>Opdrachtnemer biedt een oplossing waarmee: Zuyd de mogelijkheid heeft om de aanstelling van een medewerker te verdelen naar inzet over meerdere eenheden, inclusief financiële doorbelasting en doorlevering aan het personeelsdossier. Hierbij moet het mogelijk zijn om in te zien bij welke eenheid/academie de arbeidsovereenkomst loopt.</t>
  </si>
  <si>
    <t>051</t>
  </si>
  <si>
    <t>HRM-051</t>
  </si>
  <si>
    <t xml:space="preserve">HR Administratie </t>
  </si>
  <si>
    <t>ESS/MSS</t>
  </si>
  <si>
    <t xml:space="preserve">Opdrachtnemer biedt een oplossing aan waarin zoveel mogelijk processen van de medewerkers administratie via Employee Self Service verlopen en waar nodig via Manager Self Service. Dit met als doel om de administratieve afdelingen zoveel mogelijk te ontlasten en efficiënt te werken. </t>
  </si>
  <si>
    <t>052</t>
  </si>
  <si>
    <t>HRM-052</t>
  </si>
  <si>
    <t xml:space="preserve">Procesinrichting </t>
  </si>
  <si>
    <t>053</t>
  </si>
  <si>
    <t>HRM-053</t>
  </si>
  <si>
    <t>Indiensttreding</t>
  </si>
  <si>
    <t xml:space="preserve">De oplossing biedt de mogelijkheid voor indiensttreding van medewerkers middels ESS/MSS en via de geïntegreerde Werving &amp; Selectie module. </t>
  </si>
  <si>
    <t>054</t>
  </si>
  <si>
    <t>HRM-054</t>
  </si>
  <si>
    <t>Pro-actieve wachtgeldberekening bij indiensttreding</t>
  </si>
  <si>
    <t>De oplossing biedt de mogelijkheid voor pro-actieve wachtgeldberekening, op basis van datum uit dienst (meenemen contracttijd bij Zuyd) bij indiensttreding.</t>
  </si>
  <si>
    <t>055</t>
  </si>
  <si>
    <t>HRM-055</t>
  </si>
  <si>
    <t>Dwingend registreren arbeidsverleden bij indiensttreding</t>
  </si>
  <si>
    <t xml:space="preserve">De oplossing biedt de mogelijkheid om het arbeidsverleden van een medewerker bij indiensttreding dwingend te laten registreren door de medewerker ten behoeve van berekening van het wachtgeld en het wachtgeldrisico. </t>
  </si>
  <si>
    <t>056</t>
  </si>
  <si>
    <t>HRM-056</t>
  </si>
  <si>
    <t>Peronseelsdossier</t>
  </si>
  <si>
    <t>De oplossing biedt de mogelijkheid van personeelsdossier aanmaken, raadplegen,  verwijderen, inclusief real time verwerking</t>
  </si>
  <si>
    <t>057</t>
  </si>
  <si>
    <t>HRM-057</t>
  </si>
  <si>
    <t>Actieve signalering</t>
  </si>
  <si>
    <t>De oplossing biedt de mogelijkheid van actieve signalering voor oa. aflopende dienstverbanden, jubilea, aflopende verlofregelingen en pensioendatum</t>
  </si>
  <si>
    <t>058</t>
  </si>
  <si>
    <t>HRM-058</t>
  </si>
  <si>
    <t>Ketenbeding</t>
  </si>
  <si>
    <t xml:space="preserve">De oplossing biedt de mogelijkheid van controle op het ketenbeding en maximale termijnen van (tijdelijke) arbeidsovereenkomsten en addendums. </t>
  </si>
  <si>
    <t>059</t>
  </si>
  <si>
    <t>HRM-059</t>
  </si>
  <si>
    <t>Arbeidsovereenkomst beëindigen</t>
  </si>
  <si>
    <t>De oplossing biedt de mogelijkheid om arbeidsovereenkomsten te beëindigen</t>
  </si>
  <si>
    <t>060</t>
  </si>
  <si>
    <t>HRM-060</t>
  </si>
  <si>
    <t>Verlenging arbeidsovereenkomst</t>
  </si>
  <si>
    <t>De oplossing biedt de mogelijkheid voor verlenging van arbeidsovereenkomsten</t>
  </si>
  <si>
    <t>061</t>
  </si>
  <si>
    <t>HRM-061</t>
  </si>
  <si>
    <t>Wijziging FTE</t>
  </si>
  <si>
    <t>De oplossing biedt de mogelijkheid voor het wijzigen van FTE</t>
  </si>
  <si>
    <t>062</t>
  </si>
  <si>
    <t>HRM-062</t>
  </si>
  <si>
    <t>Wijziging functie</t>
  </si>
  <si>
    <t>De oplossing biedt de mogelijkheid voor het Wijzigen van functies</t>
  </si>
  <si>
    <t>063</t>
  </si>
  <si>
    <t>HRM-063</t>
  </si>
  <si>
    <t>Werktijdenrooster</t>
  </si>
  <si>
    <t>De oplossing biedt de mogelijkheid voor het registeren/wijzigen van een werktijd rooster (hoeveel uur op welke werkdag gewerkt wordt)</t>
  </si>
  <si>
    <t>064</t>
  </si>
  <si>
    <t>HRM-064</t>
  </si>
  <si>
    <t>Wijziging salaris</t>
  </si>
  <si>
    <t>De oplossing biedt de mogelijkheid voor het wijzigen van salarissen</t>
  </si>
  <si>
    <t>065</t>
  </si>
  <si>
    <t>HRM-065</t>
  </si>
  <si>
    <t>Toelagen aanpassen</t>
  </si>
  <si>
    <t xml:space="preserve">De oplossing biedt de mogelijkheid voor het toekennen, wijzigen en beëindigen van  toelagen en het signaleren van toegekende toelagen aan medewerkers. </t>
  </si>
  <si>
    <t>066</t>
  </si>
  <si>
    <t>HRM-066</t>
  </si>
  <si>
    <t>Gratificatie</t>
  </si>
  <si>
    <t xml:space="preserve">De oplossing biedt de mogelijkheid voor het toekennen van gratificaties en het signaleren van toegekende gratificaties aan medewerkers. </t>
  </si>
  <si>
    <t>067</t>
  </si>
  <si>
    <t>HRM-067</t>
  </si>
  <si>
    <t>Standplaats</t>
  </si>
  <si>
    <t>De oplossing biedt de mogelijkheid voor het wijzigen van de standplaats</t>
  </si>
  <si>
    <t>068</t>
  </si>
  <si>
    <t>HRM-068</t>
  </si>
  <si>
    <t>Organisatie onderdeel</t>
  </si>
  <si>
    <t>De oplossing biedt de mogelijkheid voor het wijzigen van het organisatie onderdeel</t>
  </si>
  <si>
    <t>069</t>
  </si>
  <si>
    <t>HRM-069</t>
  </si>
  <si>
    <t>Afdeling</t>
  </si>
  <si>
    <t>De oplossing biedt de mogelijkheid voor het wijzigen van de afdeling</t>
  </si>
  <si>
    <t>070</t>
  </si>
  <si>
    <t>HRM-070</t>
  </si>
  <si>
    <t>Detachering buiten Zuyd</t>
  </si>
  <si>
    <t xml:space="preserve">De oplossing biedt de mogelijkheid voor registratie van detachering buiten de organisatie van Zuyd. </t>
  </si>
  <si>
    <t>071</t>
  </si>
  <si>
    <t>HRM-071</t>
  </si>
  <si>
    <t>Tijdelijke vervanging</t>
  </si>
  <si>
    <t>De oplossing biedt de mogelijkheid voor het registreren van tijdelijke vervanging van functie/rol binnen Zuyd incl. mandaat registreren middels een workflow.</t>
  </si>
  <si>
    <t>072</t>
  </si>
  <si>
    <t>HRM-072</t>
  </si>
  <si>
    <t>Addendum</t>
  </si>
  <si>
    <t xml:space="preserve">De oplossing biedt de mogelijkheid om bij wijzigingen die impact hebben op de AO/addendum automatisch een nieuwe AO/addendum te genereren, inclusief flow voor (digitale) ondertekening en opname in personeelsdossier. </t>
  </si>
  <si>
    <t>073</t>
  </si>
  <si>
    <t>HRM-073</t>
  </si>
  <si>
    <t>Keuzemodel</t>
  </si>
  <si>
    <t>De oplossing biedt de mogelijkheid om het keuzemodel arbeidsvoorwaarden (conform cao hbo) in te zien, in te dienen en te wijzigen, eventueel middels workflow te bouwen.</t>
  </si>
  <si>
    <t>074</t>
  </si>
  <si>
    <t>HRM-074</t>
  </si>
  <si>
    <t>real-time Pro-forma</t>
  </si>
  <si>
    <t>De oplossing biedt de mogelijkheid van een real-time Pro-forma berekening salaris door medewerker</t>
  </si>
  <si>
    <t>075</t>
  </si>
  <si>
    <t>HRM-075</t>
  </si>
  <si>
    <t>Bijzondere arbeidsvoorwaarden</t>
  </si>
  <si>
    <t>De oplossing biedt de mogelijkheid van registratie bijzondere arbeidsvoorwaarden (bijv. NS businesscard, telefoon, laptop, etc.)</t>
  </si>
  <si>
    <t>076</t>
  </si>
  <si>
    <t>HRM-076</t>
  </si>
  <si>
    <t>Werkgeversverklaring</t>
  </si>
  <si>
    <t>De oplossing biedt de mogelijkheid om werkgeversverklaring (inclusief proces om intentie door leidinggevende te laten accorderen) aan te vragen, te genereren en te registreren</t>
  </si>
  <si>
    <t>077</t>
  </si>
  <si>
    <t>HRM-077</t>
  </si>
  <si>
    <t>Mijn gegevens</t>
  </si>
  <si>
    <t>De oplossing biedt de mogelijkheid om de medewerker zijn persoonlijke gegevens in te laten zien/wijzigen.</t>
  </si>
  <si>
    <t>078</t>
  </si>
  <si>
    <t>HRM-078</t>
  </si>
  <si>
    <t>Adreswijziging</t>
  </si>
  <si>
    <t>De oplossing biedt de mogelijkheid van adreswijziging incl. automatische berekening en aanpassing afstand woon/werk, waarbij de rekenmethode ingesteld kan worden op basis van een routeplanner.</t>
  </si>
  <si>
    <t>079</t>
  </si>
  <si>
    <t>HRM-079</t>
  </si>
  <si>
    <t>Nevenwerkzaamheden</t>
  </si>
  <si>
    <t>De oplossing biedt de mogelijkheid om nevenwerkzaamheden te melden of wijzigen en op te nemen in het personeelsdossier</t>
  </si>
  <si>
    <t>080</t>
  </si>
  <si>
    <t>HRM-080</t>
  </si>
  <si>
    <t>Vergunning en verklaringen</t>
  </si>
  <si>
    <t>De oplossing biedt de mogelijkheid om vergunning en verklaringen te registreren (visa, tewerkstellingsvergunningen)</t>
  </si>
  <si>
    <t>081</t>
  </si>
  <si>
    <t>HRM-081</t>
  </si>
  <si>
    <t xml:space="preserve">Vergunning en verklaringen </t>
  </si>
  <si>
    <t xml:space="preserve">De oplossing biedt de mogelijkheid om medewerkers die vallen onder de "30% regeling" te registreren en automatisch te verwerken met het salaris. </t>
  </si>
  <si>
    <t>082</t>
  </si>
  <si>
    <t>HRM-082</t>
  </si>
  <si>
    <t>Modaliteiten</t>
  </si>
  <si>
    <t>De oplossing biedt de mogelijkheid biedt de mogelijkheid tot registratie van verschillende modaliteiten (conform cao): 36, 38 en 40 uur</t>
  </si>
  <si>
    <t>083</t>
  </si>
  <si>
    <t>HRM-083</t>
  </si>
  <si>
    <t>Stageovereenkomst</t>
  </si>
  <si>
    <t>De oplossing biedt de mogelijkheid om stageovereenkomsten aan te maken</t>
  </si>
  <si>
    <t>084</t>
  </si>
  <si>
    <t>HRM-084</t>
  </si>
  <si>
    <t>AOW registratie</t>
  </si>
  <si>
    <t>De oplossing biedt de mogelijkheid van registratie van medewerkers die met AOW gerechtigde leeftijd uit dienst zijn gegaan</t>
  </si>
  <si>
    <t>085</t>
  </si>
  <si>
    <t>HRM-085</t>
  </si>
  <si>
    <t>Aanmaken inlogaccoung</t>
  </si>
  <si>
    <t>De oplossing biedt de mogelijkheid om het aanmaken van een inlogaccount uit of aan te zetten</t>
  </si>
  <si>
    <t>086</t>
  </si>
  <si>
    <t>HRM-086</t>
  </si>
  <si>
    <t>Toekomstmutaties</t>
  </si>
  <si>
    <t xml:space="preserve">De oplossing biedt de mogelijkheid om ingevoerde mutaties in elke periode in de toekomst te plannen, ook over het jaar heen. </t>
  </si>
  <si>
    <t>087</t>
  </si>
  <si>
    <t>HRM-087</t>
  </si>
  <si>
    <t xml:space="preserve">Digitaal Personeelsdossier </t>
  </si>
  <si>
    <t>Mappenstructuur</t>
  </si>
  <si>
    <t>De oplossing biedt de mogelijkheid van een aanpasbare (configurabele) mappenstructuur in het personeelsdossier.</t>
  </si>
  <si>
    <t>088</t>
  </si>
  <si>
    <t>HRM-088</t>
  </si>
  <si>
    <t>Rollen m.b.t. mappenstructuur</t>
  </si>
  <si>
    <t xml:space="preserve">De oplossing biedt de mogelijkheid om per map uit het peronseelsdossier te bepalen welke rol hier toegang toe krijgt. </t>
  </si>
  <si>
    <t>089</t>
  </si>
  <si>
    <t>HRM-089</t>
  </si>
  <si>
    <t>Bewaartermijnen</t>
  </si>
  <si>
    <t xml:space="preserve">De oplossing biedt de mogelijkheid om bewaartermijnen in te stellen per documentsoort, na het verstrijken van de bewaartermijn worden documenten/ het dossier automatisch opgeschoond conform Archiefwet </t>
  </si>
  <si>
    <t>090</t>
  </si>
  <si>
    <t>HRM-090</t>
  </si>
  <si>
    <t>Verlofregistratie</t>
  </si>
  <si>
    <t>Verlofrechten</t>
  </si>
  <si>
    <t xml:space="preserve">Opdrachtnemer biedt een oplossing aan waarmee:
Een onderwijs ondersteunende medewerker een van deze variabelen (36,38 en 40 uur) kan registreren, waarop de leidinggevende dit goedkeurt en de wijziging doorgevoerd wordt. Mutaties hierop gaan via dezelfde flow. Dit is nodig omdat deze gegevens nodig zijn voor het bepalen het wettelijk (36 uur) en bovenwettelijk verlofrecht (zie cao hbo). </t>
  </si>
  <si>
    <t>091</t>
  </si>
  <si>
    <t>HRM-091</t>
  </si>
  <si>
    <t>Opdrachtnemer biedt een oplossing aan waarmee: Een Onderwijzend Personeel medewerker standaard 40 uur ontvangt.</t>
  </si>
  <si>
    <t>092</t>
  </si>
  <si>
    <t>HRM-092</t>
  </si>
  <si>
    <t xml:space="preserve">De oplossing dient onderscheid te kunnen maken in wettelijk en bovenwettelijk (inclusief Duurzame Inzetbaarheids uren) verlofrecht (conform CAO HBO) </t>
  </si>
  <si>
    <t>093</t>
  </si>
  <si>
    <t>HRM-093</t>
  </si>
  <si>
    <t xml:space="preserve">Verlofregistratie  </t>
  </si>
  <si>
    <t>Opdrachtnemer biedt een oplossing aan waarmee: De medewerker verlof aan kan vragen (middels webpagina en app),  waarop de leidinggevende dit ter informatie krijgt, waarop de verlofregistratie wordt bijgewerkt, inclusief saldo. Waarbij rekening wordt gehouden met de diverse wettelijke verlofregelingen en verschillende variabelen. Registratie is noodzakelijk i.v.m. de voorziening die aan het einde van het jaar geregistreerd moet worden en het bijhouden van wettelijke vervaltermijnen van verlofuren. Daarnaast schept het real time duidelijkheid tussen leidinggevende en medewerker. Bijzonder verlof, ouderschapsverlof, onbetaald verlof, seniorenverlof, zorgverlof, calamiteitenverlof DUO-verlof lerarenbeurs en DI-verlof moeten hierin verwerkt worden. Feestdagen gaan t.l.v. het saldo, aangezien we met de 1659 uren norm werken.</t>
  </si>
  <si>
    <t>094</t>
  </si>
  <si>
    <t>HRM-094</t>
  </si>
  <si>
    <t>De oplossing biedt de mogelijkheid van registratie van dagelijkse werktijden (zie artikel J-3 cao hbo), waarbij voor even en oneven weken een ander schema gehanteerd kan worden. Om urenregistratie (incl. feestdagen en verplichte vrije dagen te kunnen registreren). De medewerker dient dit zelf laagdrempelig te kunnen registreren en aanpassen.</t>
  </si>
  <si>
    <t>095</t>
  </si>
  <si>
    <t>HRM-095</t>
  </si>
  <si>
    <t>Opdrachtnemer biedt een oplossing aan waarmee: OBP medewerkers extra gewerkte uren kunnen registreren (tijd voor tijd) zonder berekening van toeslagen. Registratie is wenselijk om realtime overzicht te hebben van verlofsaldo en "grijze kaart" te voorkomen. Zuyd wil de mogelijkheid hebben om deze functionaliteit aan/uit te zetten.</t>
  </si>
  <si>
    <t>096</t>
  </si>
  <si>
    <t>HRM-096</t>
  </si>
  <si>
    <t xml:space="preserve">Verlofoverzicht </t>
  </si>
  <si>
    <t>Opdrachtnemer biedt een oplossing aan waarmee: aan- en afwezigheid (in verband met verloven etc.) zichtbaar is voor de medewerker zelf, het overzicht van het team voor de teamleden en van de eenheid voor de medewerkers in de eenheid. Dit biedt real time inzicht in aan- en afwezigheid van individu, binnen team en binnen eenheid.</t>
  </si>
  <si>
    <t>097</t>
  </si>
  <si>
    <t>HRM-097</t>
  </si>
  <si>
    <t>Vakantie en verlof bij ziekte</t>
  </si>
  <si>
    <t>Opdrachtnemer biedt een oplossing aan waarmee: automatisch verlofsaldo (zowel wettelijk als bovenwettelijk deel) en evt. overige Arbeidsvoorwaarden (bijv. Seniorenverlof) wordt aangepast op basis van ziekteperiode. Dit betekent ook doorlevering van ziekteverlof op verlofkaart. En omzetten/corrigeren van (aangevraagd) verlof naar ziekte.</t>
  </si>
  <si>
    <t>098</t>
  </si>
  <si>
    <t>HRM-098</t>
  </si>
  <si>
    <t>zwangerschaps- en bevallingsverlof</t>
  </si>
  <si>
    <t>Opdrachtnemer biedt een oplossing aan waarmee: medewerker zelf zwangerschaps- en bevallingsverlof aanvraagt o.b.v. document (upload) vermoedelijke bevalling met mogelijkheid wijzigen naar daadwerkelijk bevallen (door leidinggevende) en directe melding aan UWV</t>
  </si>
  <si>
    <t>099</t>
  </si>
  <si>
    <t>HRM-099</t>
  </si>
  <si>
    <t xml:space="preserve">Opdrachtnemer biedt een oplossing aan waarmee: de Oplossing rekening houdt met wet- en regelgeving omtrent ziekte bij zwangerschap, zoals bijvoorbeeld (maar niet limitatief) verplicht 6 weken eerder met verlof bij ziekte t.g.v. zwangerschap. </t>
  </si>
  <si>
    <t>100</t>
  </si>
  <si>
    <t>HRM-100</t>
  </si>
  <si>
    <t>Adoptieverlof/orgaandonatieverlof</t>
  </si>
  <si>
    <t>Opdrachtnemer biedt een oplossing aan waarmee: medewerker zelf adoptieverlof aanvraagt o.b.v. document (upload) en directe melding aan UWV</t>
  </si>
  <si>
    <t>101</t>
  </si>
  <si>
    <t>HRM-101</t>
  </si>
  <si>
    <t xml:space="preserve">HR Analytics </t>
  </si>
  <si>
    <t>HR Dashboarding</t>
  </si>
  <si>
    <t>De oplossing biedt de mogelijkheid van operationele dashboarding met (real time en terugwerkende kracht) stuurinformatie vanuit alle onderdelen van de oplossing, gecombineerd in overzichtelijke dashboards. Deze dashboards moeten minimaal alle in dit document beschreven processen ondersteunen met stuurinformatie. Waarbij de KPI's en normen door Zuyd te tonen/in te stellen zijn indien gewenst.</t>
  </si>
  <si>
    <t>102</t>
  </si>
  <si>
    <t>HRM-102</t>
  </si>
  <si>
    <t>HR Reporting</t>
  </si>
  <si>
    <t>De oplossing biedt rapportage mogelijkheden om informatie vanuit alle onderdelen van de oplossing op te vragen, te tonen, te selecteren en gepland te laten verzenden. Real-time en op een te bepalen peilmoment.</t>
  </si>
  <si>
    <t>103</t>
  </si>
  <si>
    <t>HRM-103</t>
  </si>
  <si>
    <t>HR Selfservice Analytics</t>
  </si>
  <si>
    <t>De oplossing biedt de mogelijkheid om real time en terugwerkende kracht informatie uit alle onderdelen van de oplossing op te vragen, te combineren en hier ad-hoc rapportages op te maken. Dit met als doel om eventuele in de dashboards geconstateerde zaken verder uit te zoeken. Downdrilling tot op het laagste niveau (records) moet mogelijk zijn.</t>
  </si>
  <si>
    <t>104</t>
  </si>
  <si>
    <t>HRM-104</t>
  </si>
  <si>
    <t>Role based access rapportages</t>
  </si>
  <si>
    <t xml:space="preserve">De oplossing biedt de mogelijkheid om voor alle rapportages (dashboarding, reporting en selfservice) specifieke rollen en rechten toe te kennen/te ontnemen. </t>
  </si>
  <si>
    <t>106</t>
  </si>
  <si>
    <t>HRM-106</t>
  </si>
  <si>
    <t xml:space="preserve">Cursusmanagement </t>
  </si>
  <si>
    <t xml:space="preserve">Presentatie </t>
  </si>
  <si>
    <t xml:space="preserve">Binnen de oplossing is het mogelijk om het cursusaanbod te presenteren in catalogus vorm en in thema vorm. </t>
  </si>
  <si>
    <t>107</t>
  </si>
  <si>
    <t>HRM-107</t>
  </si>
  <si>
    <t xml:space="preserve">Het is mogelijk om binnen de Oplossing een standaardindeling te presenteren voor cursusbeschrijvingen (zoals bijv. aanleiding, doelgroepen, leerdoelen, inhoud, kosten, locatie, minimum en maximum aantal deelnemers, etc.) </t>
  </si>
  <si>
    <t>108</t>
  </si>
  <si>
    <t>HRM-108</t>
  </si>
  <si>
    <t xml:space="preserve">Inschrijvingen </t>
  </si>
  <si>
    <t xml:space="preserve">Het is voor zowel de deelnemer als voor diens leidinggevende mogelijk om zich aan te melden / in te schrijven voor cursussen. </t>
  </si>
  <si>
    <t>109</t>
  </si>
  <si>
    <t>HRM-109</t>
  </si>
  <si>
    <t xml:space="preserve">De Oplossing kan flexibel omgaan met het aanmaken van de relevante velden die gevuld moeten worden voor aanmelding voor een cursus. </t>
  </si>
  <si>
    <t>110</t>
  </si>
  <si>
    <t>HRM-110</t>
  </si>
  <si>
    <t xml:space="preserve">Ingeschreven deelnemers ontvangen geautomatiseerd een bevestiging van de aanmelding voor een cursus. </t>
  </si>
  <si>
    <t>111</t>
  </si>
  <si>
    <t>HRM-111</t>
  </si>
  <si>
    <t xml:space="preserve">Het is mogelijk om via een proces (workflow) de inschrijving te laten verlopen, zoals bijvoorbeeld deelnemer schrijft zich in en inschrijving wordt beoordeeld door leidinggevende en verwerkt door de opleidingsadministratie. </t>
  </si>
  <si>
    <t>112</t>
  </si>
  <si>
    <t>HRM-112</t>
  </si>
  <si>
    <t>Cursusaanbod</t>
  </si>
  <si>
    <t xml:space="preserve">Het is binnen de Oplossing mogelijk om een cursus automatisch te sluiten, wanneer deze is volgeboekt. </t>
  </si>
  <si>
    <t>113</t>
  </si>
  <si>
    <t>HRM-113</t>
  </si>
  <si>
    <t xml:space="preserve">Wanneer een cursus is volgeboekt, is het mogelijk voor deelnemers om toegevoegd te worden aan de wachtlijst van deze cursus of er worden alternatieve data getoond voor dezelfde cursus. </t>
  </si>
  <si>
    <t>114</t>
  </si>
  <si>
    <t>HRM-114</t>
  </si>
  <si>
    <t xml:space="preserve">Presentie </t>
  </si>
  <si>
    <t>Het is mogelijk presentielijsten te genereren van deelnemers aan cursussen</t>
  </si>
  <si>
    <t>115</t>
  </si>
  <si>
    <t>HRM-115</t>
  </si>
  <si>
    <t xml:space="preserve">Het is mogelijk om signalen te genereren aan ingeschreven deelnemers dat een cursus binnen X periode gaat plaatsvinden, waarbij het mogelijk moet zijn om inhoudelijke informatie (voorbereidingen, link naar E-Learning applicatie, etc.) mee te sturen. </t>
  </si>
  <si>
    <t>116</t>
  </si>
  <si>
    <t>HRM-116</t>
  </si>
  <si>
    <t>In-Company</t>
  </si>
  <si>
    <t xml:space="preserve">Het is mogelijk voor leidinggevenden om een team aan te melden voor een in-company traject middels een formulier / cursusaanbod </t>
  </si>
  <si>
    <t>117</t>
  </si>
  <si>
    <t>HRM-117</t>
  </si>
  <si>
    <t xml:space="preserve">Binnen de Oplossing is het mogelijk om zelf formulieren aan te maken in het kader van in-company trajecten. </t>
  </si>
  <si>
    <t>118</t>
  </si>
  <si>
    <t>HRM-118</t>
  </si>
  <si>
    <t xml:space="preserve">Deelnemers ontvangen na afloop van de cursus automatisch bericht of ze wel/niet geslaagd zijn, afhankelijk van het te definiëren minimale resultaat wat behaald moet worden. </t>
  </si>
  <si>
    <t>119</t>
  </si>
  <si>
    <t>HRM-119</t>
  </si>
  <si>
    <t xml:space="preserve">Certificaten van cursussen waar een certificaat aan is verbonden, kunnen automatisch worden gegenereerd en worden automatisch opgeslagen in het digitale personeelsdossier. </t>
  </si>
  <si>
    <t>120</t>
  </si>
  <si>
    <t>HRM-120</t>
  </si>
  <si>
    <t xml:space="preserve">Evaluatie </t>
  </si>
  <si>
    <t xml:space="preserve">Het is mogelijk binnen de Oplossing om aan een cursus een evaluatieformulier te koppelen, welke na afloop wordt verzonden aan de deelnemers. </t>
  </si>
  <si>
    <t>121</t>
  </si>
  <si>
    <t>HRM-121</t>
  </si>
  <si>
    <t xml:space="preserve">Het evaluatieformulier kan zelf gedefinieerd worden binnen de Oplossing </t>
  </si>
  <si>
    <t>122</t>
  </si>
  <si>
    <t>HRM-122</t>
  </si>
  <si>
    <t xml:space="preserve">Rapportages </t>
  </si>
  <si>
    <t xml:space="preserve">Het systeem biedt de mogelijkheid om managementrapportages uit te draaien, waaronder een overzicht van inschrijvingen, een overzicht van deelnemers per studiejaar, etc.) </t>
  </si>
  <si>
    <t>123</t>
  </si>
  <si>
    <t>HRM-123</t>
  </si>
  <si>
    <t xml:space="preserve">Opdrachtnemer biedt de mogelijkheid tot het registreren van diverse statussen op het gebied van Arbeidsongeschiktheid en No-Risk Polis eigenschappen op het niveau van de medewerker. </t>
  </si>
  <si>
    <t>124</t>
  </si>
  <si>
    <t>HRM-124</t>
  </si>
  <si>
    <t xml:space="preserve">Loopbaanbegeleiding </t>
  </si>
  <si>
    <t>Dossier</t>
  </si>
  <si>
    <t xml:space="preserve">Binnen de Oplossing is het mogelijk om op medewerkersniveau een dossier aan te maken waarin diverse soorten van begeleidingstrajecten (loopbaanvraagstukken, ontwikkeltrajecten, testen, mobiliteitstrajecten, coaching e.d.) kunnen worden vastgelegd en worden gemonitord. </t>
  </si>
  <si>
    <t>125</t>
  </si>
  <si>
    <t>HRM-125</t>
  </si>
  <si>
    <t xml:space="preserve">Vastlegging </t>
  </si>
  <si>
    <t xml:space="preserve">Binnen de Oplossing is het mogelijk om op (loopbaans)begeleidingstrajecten contactmomenten en notities vast te leggen en te registreren. </t>
  </si>
  <si>
    <t>126</t>
  </si>
  <si>
    <t>HRM-126</t>
  </si>
  <si>
    <t xml:space="preserve">Binnen de Oplossing is het mogelijk om (loopbaans)begeleidingstrajecten op basis van processen te laten verlopen en diverse taken (automatisch) te laten genereren op diverse rollen binnen het begeleidingstraject. </t>
  </si>
  <si>
    <t>127</t>
  </si>
  <si>
    <t>HRM-127</t>
  </si>
  <si>
    <t xml:space="preserve">Website </t>
  </si>
  <si>
    <t xml:space="preserve">Het is mogelijk een website (zoals bijv. www. werkenbijZuyd.nl) te koppelen aan de applicatie of geïntegreerd op te nemen binnen de applicatie, waarbij het proces integraal moet verlopen (van Sollicitant naar Medewerker) </t>
  </si>
  <si>
    <t>Tabblad 4</t>
  </si>
  <si>
    <t>Payroll Functionaliteiten</t>
  </si>
  <si>
    <t>Belonen &amp; Arbeidsvoorwaarden</t>
  </si>
  <si>
    <t>Salarisverwerking</t>
  </si>
  <si>
    <t xml:space="preserve">De oplossing biedt de mogelijkheid van salarisverwerking incl. afdrachten (cf. cao hbo) d.m.v. betaalopdrachten, met accorderingsflow en koppeling naar de bank. </t>
  </si>
  <si>
    <t>Proefberekening</t>
  </si>
  <si>
    <t>De oplossing biedt de mogelijkheid van realtime proefberekening voor salarisadministrateurs</t>
  </si>
  <si>
    <t>Inzage salarisstrook en jaaropgave</t>
  </si>
  <si>
    <t>De oplossing geeft medewerkers online inzage in hun digitale salarisstroken, de opbouw van hun salaris en de jaaropgave via doorlevering naar de self-service portal (HR-systeem).</t>
  </si>
  <si>
    <t>004</t>
  </si>
  <si>
    <t>Periodieken</t>
  </si>
  <si>
    <t>De oplossing biedt de mogelijkheid van automatisch doorvoeren van periodieken (salarisverhoging gebaseerd op beoordeling)</t>
  </si>
  <si>
    <t>005</t>
  </si>
  <si>
    <t>Aangiftes</t>
  </si>
  <si>
    <t>De oplossing biedt de mogelijkheid om aangiftes APG/ABP en belastingdienst automatisch door te leveren middels een directe geïntegreerde koppeling.</t>
  </si>
  <si>
    <t>Terugwerkende kracht mutaties</t>
  </si>
  <si>
    <r>
      <t xml:space="preserve">De oplossing biedt de mogelijkheid (binnen de fiscale regelgeving) om ingevoerde mutaties in elke periode met terugwerkende kracht, ook over het jaar heen, correct en herkenbaar te verwerken in de applicatie (salarisverwerking) en </t>
    </r>
    <r>
      <rPr>
        <sz val="10"/>
        <color indexed="8"/>
        <rFont val="Calibri"/>
        <family val="2"/>
      </rPr>
      <t xml:space="preserve">de journaalpost en inclusief doorwerking hiervan naar de afdeling financiën en naar externe partijen.  </t>
    </r>
  </si>
  <si>
    <t>007</t>
  </si>
  <si>
    <t>Overzicht per medewerker voor leidinggevende</t>
  </si>
  <si>
    <t xml:space="preserve">Opdrachtnemer biedt een oplossing aan waarmee:  een overzicht gegenereerd kan worden van de fte en salarislasten per medewerker per maand inclusief inzicht in de terugwerkende kracht berekeningen. Deze overzichten dienen voor leidinggevenden beschikbaar te zijn. </t>
  </si>
  <si>
    <t>009</t>
  </si>
  <si>
    <t>Verschillende arbeidsvoorwaarden</t>
  </si>
  <si>
    <t>De oplossing ondersteunt het verlonen (en doorvoeren van mutaties) van doelgroepen met verschillende arbeidsvoorwaarden.</t>
  </si>
  <si>
    <t>Afwijkende arbeidsvoorwaarden</t>
  </si>
  <si>
    <t xml:space="preserve">De oplossing biedt de mogelijkheid afwijkingen in arbeidsvoorwaarden in te richten naast de reguliere standaard regelingen vanuit de cao en wetgeving, enerzijds op werkgeversniveau en anderzijds op werknemersniveau en derden niveau.  </t>
  </si>
  <si>
    <t>Controle salarisstroken</t>
  </si>
  <si>
    <t>De oplossing biedt ondersteuning om inzichtelijk te maken vanuit welke facetten eventuele verschillen komen, inclusief verklaring van de opbouw van het verschil, ook met terugwerkende kracht. Het overzicht kan weergegeven worden op basis van euro’s en fte’s. </t>
  </si>
  <si>
    <t>Extra maanden t.b.v. mutaties</t>
  </si>
  <si>
    <t>De oplossing biedt de mogelijkheid om aan het einde van het kalenderjaar een extra maand te boeken voor nagekomen mutaties met gevolgen voor de jaaropgaven en pensioenen, een zogenaamde 13e en 14e en 15e maand.  </t>
  </si>
  <si>
    <t>Correcties</t>
  </si>
  <si>
    <t xml:space="preserve">De oplossing biedt functionaliteit tot het uitvoeren van een correctieproductie op de reeds verwerkte maandelijkse salarisberekening op zowel individueel niveau als op collectief niveau (re-run van de volledige salarisproductie). </t>
  </si>
  <si>
    <t>Overzicht grondslagen en productiedata</t>
  </si>
  <si>
    <t>De oplossing kan een overzicht genereren met een effectieve datum in het verleden met inzage in alle rekenregels, vastlegging van gegevens voor diverse grondslagen en andere productiedata van die periode. </t>
  </si>
  <si>
    <t>Cumulatieve loonstaten</t>
  </si>
  <si>
    <t xml:space="preserve">De oplossing kan cumulatieve loonstaten (resultaatoverzicht) per maand en op kalenderjaarbasis op diverse niveaus genereren.  </t>
  </si>
  <si>
    <t>Overzichten verschillende niveau's</t>
  </si>
  <si>
    <t>De oplossing kan overzichten maken op verschillende organisatieniveaus met alle gegevens van de betreffende maand van bruto-nettotraject en werkgeverslasten afdrachten, reserveringen etc., op werknemersniveau, per periode, en per kostenplaats. </t>
  </si>
  <si>
    <t>017</t>
  </si>
  <si>
    <t>Rapportage t.b.v. Vereniging van Hogescholen</t>
  </si>
  <si>
    <t>De oplossing ondersteunt in het realiseren van een periodieke gegevenslevering rond personeelslasten van de hbo-sector vanuit salarisadministratie aan de Vereniging van Hogescholen. </t>
  </si>
  <si>
    <t>Aanmaken loonjournaalpost</t>
  </si>
  <si>
    <t xml:space="preserve">De oplossing biedt de mogelijkheid om een loonjournaalpost uit te draaien ten behoeve van de financiële verwerking, op diverse niveaus waarbij minimaal de loonjournaalpost op medewerkerniveau, kostenplaatsniveau en op werkgeverniveau kan worden gegenereerd. </t>
  </si>
  <si>
    <t>019</t>
  </si>
  <si>
    <t>Declareren medewerkers</t>
  </si>
  <si>
    <t xml:space="preserve">De oplossing biedt de mogelijkheid om declaraties van medewerkers (dienstreis voorschot en declaratie en overige onkosten), middels app en webpagina in te dienen en via een workflow (proces) te accorderen. </t>
  </si>
  <si>
    <t>021</t>
  </si>
  <si>
    <t>Cao hbo</t>
  </si>
  <si>
    <t>De volledige salarisverwerking en declaratieverwerking dient conform de geldende cao hbo plaats te vinden. De oplossing zal hierin volledige ondersteuning bieden. Handmatige workarounds worden hierbij niet geaccepteerd. Wijzigingen in de cao dienen voor de ingangsdatum in de oplossing ondersteund te worden (inclusief loonsverhogingen cf. cao, evt. met terugwerkende kracht)</t>
  </si>
  <si>
    <t>Workflow voor declaraties</t>
  </si>
  <si>
    <t>De oplossing biedt de mogelijkheid van digitale workflow voor declaraties waarin het traject van kostenallocatie, goedkeuring en uitbetaling automatisch verloopt.</t>
  </si>
  <si>
    <t>Declaratiereglement</t>
  </si>
  <si>
    <t>De oplossing biedt de mogelijkheid om de declaratiemodule van de oplossing in te richten op basis van een declaratiereglement.</t>
  </si>
  <si>
    <t>024</t>
  </si>
  <si>
    <t>Salarisgerelateerde grootboekrekeningen</t>
  </si>
  <si>
    <t>De oplossing biedt de mogelijkheid om salarisgerelateerde grootboekrekeningen te blokkeren voor boekingen anders dan rechtstreeks vanuit de salarisadministratie.</t>
  </si>
  <si>
    <t>Verwerken voorschotten</t>
  </si>
  <si>
    <t xml:space="preserve">De oplossing biedt de mogelijkheid om binnen de declaratiemodule voorschotten te verwerken. Het saldo moet met een aparte component inzichtelijk zijn op de loonstrook.  </t>
  </si>
  <si>
    <t>Dimensies van financiële administraties</t>
  </si>
  <si>
    <t>De oplossing biedt de mogelijkheid om bij het indienen en verwerken van declaraties alle dimensies van de financiële administratie te gebruiken, zoals (maar niet uitsluitend): boekjaar, boekperioden, grootboeknummer, kostenplaats, kostendrager en projectnummer.</t>
  </si>
  <si>
    <t>Bijlagen declaraties</t>
  </si>
  <si>
    <t>De oplossing biedt de mogelijkheid om bijlagen toe te voegen aan de declaratie. Deze documenten worden gedurende de gehele workflow meegenomen en uiteindelijk bewaard bij de declaratie.</t>
  </si>
  <si>
    <t>Meerdere verwerkingsmethoden</t>
  </si>
  <si>
    <t xml:space="preserve">De oplossing biedt de mogelijkheid om declaraties automatisch te boeken in de financiële administratie of met de verloning (in het geval van personeel in loondienst). Waarbij beide situaties voor beide groepen worden ondersteund, zodat Zuyd hierin keuzevrijheid heeft. Verloning van declaraties kan op meerdere momenten per maand plaatsvinden. </t>
  </si>
  <si>
    <t>Beeldschermbril/ hoorapparaat</t>
  </si>
  <si>
    <t xml:space="preserve">Beeldschermbril tot maximaal €350 vergoed. Hoorapparaat tot €250 per hoorapparaat, waarbij het mogelijk is om in het systeem af te vangen dat deze vergoedingen periodiek kunnen worden gedeclareerd (bijv. 1x per 3 jaar) </t>
  </si>
  <si>
    <t>Fietsplan - bruto/netto</t>
  </si>
  <si>
    <t xml:space="preserve">Het is in de Oplossing mogelijk om een fietsplan bruto / netto automatisch te verekenen, rekening houdend met het fiscale voordeel en het wettelijk minimumloon, waarbij het mogelijk moet zijn om een opslag toe te voegen (voor bijvoorbeeld accesoires en verzekering) aan de regeling. </t>
  </si>
  <si>
    <t>Betaald ouderschapsverlof</t>
  </si>
  <si>
    <t xml:space="preserve">De oplossing kan geautomatiseerd omgaan met het betaalde ouderschapsverlof conform wetgeving en CAO HBO. </t>
  </si>
  <si>
    <t>033</t>
  </si>
  <si>
    <t xml:space="preserve">Reiskosten W/W en Thuiswerken </t>
  </si>
  <si>
    <t xml:space="preserve">Woon-werk afstand: Google Maps, kortste afstand, met een maximale reisafstand van 150 km vice versa. Er dient een differentiatie (door de medewerker zelf te declareren) mogelijk te zijn om te berekenen welke vergoeding voor thuiswerken de medewerker ontvangt en welke vergoeding voor woon/werk reiskosten. Beide vergoedingen mogen niet tegelijkertijd (op dezelfde dag) worden utibetaald. </t>
  </si>
  <si>
    <t>Dienstreizen - auto</t>
  </si>
  <si>
    <t>Declareren met vergoeding van €0,28 cent. (€0,19 onbelast, €0,09 belast).</t>
  </si>
  <si>
    <t>ANW-regeling</t>
  </si>
  <si>
    <t xml:space="preserve">Aanvullingspensioen voor nabestaanden via verzekeringsmaatschappij berekenen en verwerking en inhouding. </t>
  </si>
  <si>
    <t>Arbeidsongeschiktheidsverzekering</t>
  </si>
  <si>
    <t xml:space="preserve">IPAP verzekering via Loyalis waarbij verwerking enkel via werkgever kan verlopen (geen inhouding medewerker) </t>
  </si>
  <si>
    <t>Hoger pensioen</t>
  </si>
  <si>
    <t xml:space="preserve">Meer pensioen opbouwen via ABP (extra) </t>
  </si>
  <si>
    <t>Tegemoetkoming ziektekosten</t>
  </si>
  <si>
    <t xml:space="preserve">Per maand €25 naar rato fte, waarbij het mogelijk moet zijn om op functieniveau aan te geven of een functie in aanmerking komt voor de tegemoetkoming ziektekosten. </t>
  </si>
  <si>
    <t xml:space="preserve">Belonen &amp; Arbeidsvoorwaarden - CAO HBO Specifiek </t>
  </si>
  <si>
    <t>Verhuiskostenregeling</t>
  </si>
  <si>
    <t xml:space="preserve">Het is binnen de Oplossing mogelijk om de Verhuiskostenregeling te ondersteunen binnen de vastgestelde fiscale normen. </t>
  </si>
  <si>
    <t>Zorgverlof</t>
  </si>
  <si>
    <t xml:space="preserve">De Oplossing ondersteunt de regeling Zorgverlof binnen de CAO HBO en dit proces wordt geautomatiseerd ondersteunt middels workflowmanagement. </t>
  </si>
  <si>
    <t>Onbetaald ouderschapsverlof</t>
  </si>
  <si>
    <t>Het is binnen de Oplossing mogelijk om de regeling m.b.t. onbetaald ouderschapsverlof geautomatiseerd te ondersteunen middels workflowmanagement en indien nog recht op ouderschapsverlof over is, mag dit onbetaald opgenomen worden.</t>
  </si>
  <si>
    <t>Lang buitengewoon verlof - individueel belang</t>
  </si>
  <si>
    <t xml:space="preserve">Indien een medewerker gebruik maakt van deze regeling, kan de Oplossing geautomatiseerd de pensioenrechten inhouden bij de medewerker. </t>
  </si>
  <si>
    <t>Lang buitengewoon verlof - algemeen belang</t>
  </si>
  <si>
    <t xml:space="preserve">Indien een medewerker gebruik maakt van deze regeling, kan de Oplossing geautomatiseerd de pensioenrechten berekenen voor kosten van de werkgever. </t>
  </si>
  <si>
    <t>044</t>
  </si>
  <si>
    <t xml:space="preserve">Lang buitengewoon verlof - politiek verlof </t>
  </si>
  <si>
    <t xml:space="preserve">Indien een medewerker gebruik maakt van deze regeling, kan de Oplossing geautomatiseerd de pensioenrechten berekenen voor kosten van de werkgever en inhouding bij de werknemer, per soort pensioenpremie. </t>
  </si>
  <si>
    <t>Keuzemenu</t>
  </si>
  <si>
    <t xml:space="preserve">Het is mogelijk binnen de oplossing om geautomatiseerde verwerking te laten plaatsvinden vanuit het proces (workflows) en de salarisverwerking door keuzes die de medewerker maakt voor het inbrengen van uren / geld in het keuzemenu. </t>
  </si>
  <si>
    <t>BHV/AED &amp; BHV/AED ploegleider</t>
  </si>
  <si>
    <t xml:space="preserve">Het is mogelijk om in de salarisverwerking een maandelijks (vast) bedrag toe te kennen indien een medewerker één  (of meerdere) van deze rollen heeft. </t>
  </si>
  <si>
    <t>Werktijd Vermindering Senioren</t>
  </si>
  <si>
    <t xml:space="preserve">Het is mogelijk binnen de oplossing om de werktijd vermindering senioren toe te passen in de conform Hoofdstuk M-2 in CAO HBO. </t>
  </si>
  <si>
    <t>Specifieke toelagen</t>
  </si>
  <si>
    <t xml:space="preserve">Het is mogelijk specifieke toelagen toe te kennen aan medewerkers conform Hoofdstuk H in cao hbo, waarbij een splitsing mogelijk is in ambtelijk/niet ambtelijk en met en zonder Vakantiegeldberekening / Eindejaarsuitkering. </t>
  </si>
  <si>
    <t>Verblijfskosten</t>
  </si>
  <si>
    <t xml:space="preserve">Het is mogelijk binnen de Oplossing om een vast bedrag per maand pensionkosten toe te kennen met een begin- en einddatum. </t>
  </si>
  <si>
    <t>Uitzending buitenland</t>
  </si>
  <si>
    <t xml:space="preserve">Indien een medewerker meer dan 40 dagen in het buitenland verblijft moet het mogelijk zijn om aan deze medewerker meer opties tot declareren en een extra vergoeding toe te kennen. De medewerker moet in de ESS/MSS oplossing automatisch meer keuzemogelijkheden krijgen. </t>
  </si>
  <si>
    <t>Verlofvarianten</t>
  </si>
  <si>
    <t xml:space="preserve">De oplossing is in staat om te gaan met 36/38/40 urige verlofvarianten en naar rato van de dienstbetrekking. </t>
  </si>
  <si>
    <t xml:space="preserve">Duurzame Inzetbaarheid </t>
  </si>
  <si>
    <t xml:space="preserve">De Oplossing is in staat om te gaan met aanvullend leeftijdsverlof, jaarlijks 45 uur basis en 45 uur extra bij 10 jaar voor pensioenleeftijd. </t>
  </si>
  <si>
    <t>Professionalisering budget</t>
  </si>
  <si>
    <t>Het moet mogelijk zijn in de oplossing om (gautomatiseerd) het profesionaliseringsbudget te verwerken, conform Hoofdstuk O in cao hbo</t>
  </si>
  <si>
    <t>Registeren nevenwerkzaamheden</t>
  </si>
  <si>
    <t xml:space="preserve">Registratie van nevenwerkzaamheden middels digitaal formulier conform vereisten cao en met akkoord en eventueel aanvullende eisen van leidinggevende. </t>
  </si>
  <si>
    <t>Aanvragen en goedkeuren dienstreizen</t>
  </si>
  <si>
    <t>Opdrachtnemer biedt een oplossing aan waarmee: Medewerkers internationale dienstreizen aan kunnen vragen (met reden, data en bestemming) waarop de directeur (of via mandatering gemachtigde persoon voor het bedrag) goedkeuring kan geven op de dienstreis.</t>
  </si>
  <si>
    <t>Doorlevering persoonlijke informatie</t>
  </si>
  <si>
    <t xml:space="preserve">De oplossing biedt de mogelijkheid om bij het aanvragen van een internationale dienstreis persoonlijke informatie in te vullen ten behoeve van Zuyd. Dit betreft o.a. ID nummer, vervaldatum, contactgegevens, frequent flyer kaartgegevens. </t>
  </si>
  <si>
    <t>Crisismanagement (ICE)</t>
  </si>
  <si>
    <t xml:space="preserve">Ten behoeve van crisismanagement zal de oplossing de mogelijkheid bieden om per reis contactpersonen (met contactgegevens) te registreren die bij calamiteiten gecontacteerd kunnen worden. Denk bijvoorbeeld aan familie of vrienden. </t>
  </si>
  <si>
    <t>Reisschema</t>
  </si>
  <si>
    <t xml:space="preserve">Ten behoeve van crisismanagement zal de oplossing de mogelijkheid bieden om per reisbeweging een registratie op te nemen, zodanig dat voor Zuyd altijd inzichtelijk is waar de medewerker zich bevindt en wat de reisbewegingen zijn. Dit om in geval van calamiteiten (negatief reisadvies, vliegtuitgrampen, etc.) in te kunnen grijpen.  </t>
  </si>
  <si>
    <t>Reisverslag</t>
  </si>
  <si>
    <t xml:space="preserve">De oplossing biedt de mogelijkheid om na terugkeer van een dienstreis een verplicht reisverslag in te vullen. Het reisverslag dient uiterlijk 10 werkdagen na terugkeer te worden verwerkt in dit tabblad. Input kan gegenereerd worden vanuit het reisschema en aangevuld met o.a. de volgende punten:
- Algemene informatie over land - bestemming(en)
- Informatie Onderwijssysteem
- Opgedane contacten specificeren - gemaakte afspraken
- Verslag per dag
- To do/Acties
- Kostenoverzicht
De oplossing zal voorzien in deze registratie en een signalering naar medewerker indien deze niet tijdig ingevuld is. </t>
  </si>
  <si>
    <t xml:space="preserve">Belonen &amp; Arbeidsvoorwaarden </t>
  </si>
  <si>
    <t>Mogelijkheid om diverse klantnummers (werkgevers) in te richten met eigen regelingen</t>
  </si>
  <si>
    <t>IB47</t>
  </si>
  <si>
    <t>Mogelijkheid om IB47 vergoedingen te verlonen en ook automatisch de uibetaalde bedragen aan een derde te produceren en communicatie naar Belastingdienst (zonder loonaangifte)</t>
  </si>
  <si>
    <t xml:space="preserve">Fiscale Uitruil </t>
  </si>
  <si>
    <t>Het is mogelijk om de vakbondscontributie fiscaal uit te ruilen.</t>
  </si>
  <si>
    <t>ABP</t>
  </si>
  <si>
    <t>Mogelijkheid berekening jaarinkomen ABP automatisch/handmatig te berekenen adv vooraf ingestelde ciriteria (toelagen) conform ABP reglement</t>
  </si>
  <si>
    <t xml:space="preserve">Belonen &amp; Arbeidsvoorwaarden   </t>
  </si>
  <si>
    <t>Systeem berekent automatisch WKR/subsidies/ABP/Belasting</t>
  </si>
  <si>
    <t>Binnen de oplossing is het mogelijk om uit te betalen bedragen te verdelen over meerdere rekeningnummers. (bv loonbeslagen, ander rekeningnummer)</t>
  </si>
  <si>
    <t xml:space="preserve">Het systeem kan specifieke medewerkergroepen verwerken. Denk hierbij aan (maar niet limitatief) het verwerken van Grensarbeiders, Uitsluitend Premieplichtige medewerkers, uitsluitend belastingplichtige medewerkers, medewerkers die niet in Nederland belastingplichtig zijn of onder de zogenaamde "30% Regeling" vallen. </t>
  </si>
  <si>
    <t xml:space="preserve">Het is mogelijk binnen uw Oplossing om eigen velden toe te voegen, zonder tussenkomst van Opdrachtnemer. </t>
  </si>
  <si>
    <t xml:space="preserve">De Oplossing genereert diverse controleoverzichten binnen het salarisadministratieve proces. (zoals bijvoorbeeld logische fouten die opgelost kunnen worden, overzicht loonaangifte, overzicht premies ABP). </t>
  </si>
  <si>
    <t xml:space="preserve">Correcties op contract bv werkgever/ingangsdatum/einddatum/verwijderen Mutaties op stamgegevens (bijvoorbeeld ingangsdatum, einddatum, etc.) data van medewerkers moeten aanpasbaar zijn, zoals bijvoorbeeld einddata van contracten, zonder dat dit effecten heeft op de arbeidsverhouding van betreffende medewerker. </t>
  </si>
  <si>
    <t xml:space="preserve">Binnen de Oplossing is het mogelijk om eigen looncomponenten aan te maken met diverse kenmerken (bruto componenten, netto componenten, netto - bruto componenten, etc.) </t>
  </si>
  <si>
    <t xml:space="preserve">De Oplossing kent de mogelijkheid om automatisch gebroken maandberekening o.b.v. kalenderdagen bv TTU/verlof/toelage/korting ivm ziekte toe te passen. </t>
  </si>
  <si>
    <t>Mogelijkheid om meerdere contracten (dienstverbanden) te registreren met correcte fiscale afhandeling, zonder handmatige acties.  Zowel voor in Nederland woonachtige werknemers met verschillende contracten en verschillende functies, als voor grensarbeiders met verschillende sociale verzekeringen en belastingen.</t>
  </si>
  <si>
    <t xml:space="preserve">Het is binnen de Oplossing mogelijk om gedifferentieerde premies aan te passen op werkgeverniveau per start van het boekjaar en om deze met terugwerkende en vooruitwerkende kracht aan te kunnen passen, indien een andere beschikking wordt ontvangen gedurende het jaar. </t>
  </si>
  <si>
    <t xml:space="preserve">Het is mogelijk binnen de Oplossing om bij een uitdiensttreding geen afrekening Vakantiegeld / Eindejaarsuitkering te berekenen. </t>
  </si>
  <si>
    <t xml:space="preserve">Het is binnen de Oplossing mogelijk om het Arbeidsverleden van een medewerker te registreren en te specificeren t.b.v. dienstjubilea. </t>
  </si>
  <si>
    <t xml:space="preserve">Het systeem moet de mogelijkheid bieden om onderscheid te maken tussen de formele contracturen en tijdelijke taak uitbreidingen (TTU) (tijdelijke verhogingen van het aantal uren binnen de arbeidsovereenkomst met afwijkende tijdvakken). </t>
  </si>
  <si>
    <t xml:space="preserve">De oplossing biedt de mogelijkheid voor het opstellen van een standenregister (verschillen, brutoloon, toelagen en deeltijdfactor huidige maand in vergelijking met vorige maand) om zo efficientere controles te kunnen uitvoeren </t>
  </si>
  <si>
    <t>Het systeem controleert combinatie van gegevens in de salarisadministratie die niet zijn toegestaan, bijvoorbeeld een stagiaire die alleen verzekert kan zijn voor ZW (ziektewet) en signaleert hier automatisch op.</t>
  </si>
  <si>
    <t>De oplossing biedt de mogelijkheid om betalingen te verrichten aan buitenlandse rekeningen</t>
  </si>
  <si>
    <t>De oplossing biedt de mogelijkheid om na einde dienstverband nog nabetalingen te verrichten aan de persoon uit dienst tot een bepaalde datum in de toekomst.</t>
  </si>
  <si>
    <t xml:space="preserve">Binnen de Oplossing is het mogelijk geautomatiseerd een mutatieverslag te genereren van een bepaalde salarisproductie per maand en per werkgever inclusief logging van de mutatie. </t>
  </si>
  <si>
    <t xml:space="preserve">Binnen de Oplossing moet het mogelijk zijn om zelf definities te maken van gegevens die gelogd moeten worden van mutaties en activiteiten binnen De Oplossing op gebruikersniveau. </t>
  </si>
  <si>
    <t xml:space="preserve">Loonheffingen </t>
  </si>
  <si>
    <t xml:space="preserve">De Oplossing kent de mogelijkheid om automatisch correctieberichten te maken richting Fiscus indien dit van toepassing is. </t>
  </si>
  <si>
    <t>IB-47</t>
  </si>
  <si>
    <t xml:space="preserve">Registratiemogelijkheid van datums dat werkzaamheden zijn verricht in het kader van IB47 werkzaamheden. </t>
  </si>
  <si>
    <t xml:space="preserve">Het is mogelijk binnen de oplossing om bij mutaties aantekeningen te maken t.b.v. verantwoording van de rechtvaardiging van de mutatie. </t>
  </si>
  <si>
    <t>Mogelijkheid tot splitsing bedragen van meerdere looncomponenten bij inriching declaraties</t>
  </si>
  <si>
    <t>Mogelijkheid tot berekening van diverse looncomponenten bij inrichting declaraties (aantal km*vergoeding)</t>
  </si>
  <si>
    <t xml:space="preserve">Het is binnen de Oplossing mogelijk een Pro-Forma berekening te maken, zonder dat dit consequenties heeft voor de daadwerkelijke salarisproductie en wordt realtime berekent binnen de Oplossing </t>
  </si>
  <si>
    <t xml:space="preserve">Het is binnen de Oplossing mogelijk verloningssoorten te gebruiken conform de definitie van de Fiscus (zoals Artiestenregeling en Opting In). </t>
  </si>
  <si>
    <t>Grensarbeiders</t>
  </si>
  <si>
    <t xml:space="preserve">Het is mogelijk om van Grensarbeiders en derdelanders begin- en einddata te registreren van officiële bewijzen in welke land een medewerker sociaal verzekerd is. Daarnaast moet het mogelijk zijn te signaleren op deze vastgelegde gegevens. </t>
  </si>
  <si>
    <t>Tabblad 5</t>
  </si>
  <si>
    <t>ICT &amp; Koppelingen</t>
  </si>
  <si>
    <t>ICT</t>
  </si>
  <si>
    <t>Het nieuwe systeem moet in staat zijn om zijn brondata aan te leveren middels Event-driven technieken en Bulk methode voor Full sync via API methodieken.</t>
  </si>
  <si>
    <t>Het nieuwe systeem moet in staat zijn om brondata uit andere systemen te ontvangen middels Event-driven technieken en Bulk methode voor Full sync via API methodieken.</t>
  </si>
  <si>
    <t>De inschrijver dient een volledige API-documentatie aan te kunnen leveren over de koppelmogelijkheden waarin alle beschikbare resources aangegeven zijn die middels koppelingen op te halen zijn of te plaatsen zijn (Create, Read, Update en Delete).</t>
  </si>
  <si>
    <t>De te realiseren koppelingen zijn robuust; fouten worden geregistreerd, gelogd en zoveel mogelijk automatisch hersteld (b.v. door een regelmatige full-sync).</t>
  </si>
  <si>
    <t>Koppelingen hebben een full-synchronisatie optie, voor initiële vulling en disaster recovery.</t>
  </si>
  <si>
    <t xml:space="preserve">De inschrijver is in staat om een VPN-verbinding aan te leggen tussen de omgeving van de leverancier en de omgeving van Zuyd om zodoende een beveiligingslaag tussen beide te hebben voor data uitwisseling voor API-based bestandsuitwisseling. </t>
  </si>
  <si>
    <t xml:space="preserve">De inschrijver is in staat om een SFTP-locatie beschikbaar te stellen om Bulk data op aan te leveren voor b.v. full sync, initiele vulling en disaster recovery. </t>
  </si>
  <si>
    <t xml:space="preserve">De SFTP-locatie dient van voldoende beveiliging voorzien te zijn. Beveiligd met o.a. AES encryptie. </t>
  </si>
  <si>
    <t>Benodigde (inrichtings)gegevens worden via een middleware verkregen. Hiervoor dient er met de ESB van Zuyd gekoppeld te kunnen worden. De inschrijver dient een API aan te leveren met de benodigde gegevensvelden die voor de inrichting nodig zijn, denk o.a. aan medewerkersgegevens, student gegevens en financiële gegevens.</t>
  </si>
  <si>
    <t xml:space="preserve">Koppeling gebruikt HTTPS-kanalen met een minimale beveiliging van TLS 1.2. en HSTS daarbij rekening houdende met toekomstige upgrades van het TLS protocol. </t>
  </si>
  <si>
    <t xml:space="preserve">Het ICT-systeem biedt volledig werkende ondersteuning voor beveiligde verbindingen conform het Zuyd website security beleid (versie 1.0), welke in bijlage 9 is opgenomen bij deze aanbesteding. </t>
  </si>
  <si>
    <t>API-Koppelingen met Zuyd gebruiken REST/JSON of eventueel SOAP/XML.</t>
  </si>
  <si>
    <t>Full-sync en disaster recovery bulk data gebruiken de volgende soorten formats: CSV- en/of XML- formaat.</t>
  </si>
  <si>
    <t xml:space="preserve">De inschrijver moet de mogelijkheid hebben om met HTTPS-Basic authenticatie te kunnen koppelen op API-endpoints van Zuyd hogeschool. Dit dienen Certificate based koppelingen te zijn. </t>
  </si>
  <si>
    <t>Koppelingen met on-premise Zuyd-systemen gebruiken een service-account dat door Zuyd wordt uitgegeven. Op dit moment gebeurt het wijzigingen van het wachtwoord in onderling overleg/ onderlinge afstemming. De aangeboden Oplossing / inschrijver kan hiermee omgaan.</t>
  </si>
  <si>
    <t>Koppelingen met on-premise Zuyd-systemen waarin Zuyd nog geen infrastructuur voor klaar heeft, dienen in samenspraak tussen inschrijver en Zuyd te worden gerealiseerd en geïmplementeerd binnen Zuyd.</t>
  </si>
  <si>
    <t>Bij livegang van het systeem dient van tevoren te worden vastgelegd welke koppelvlakken minimaal benodigd zijn voor het systeem, om deze goed te laten functioneren. Op basis daarvan is duidelijk welke koppelvlakken minimaal vereist zijn bij live-gang van het systeem</t>
  </si>
  <si>
    <t>ICT-019</t>
  </si>
  <si>
    <t xml:space="preserve">Export functionaliteit binnen uw oplossing moet Role Bases Acces Control toe te kennen zijn, om de kans op data diefstal te minimaliseren. </t>
  </si>
  <si>
    <t>ICT-020</t>
  </si>
  <si>
    <t xml:space="preserve">De leverancier biedt, in het geval van een 100% SaaS oplossing, een SLA op de beschikbaarheid van de systemen. </t>
  </si>
  <si>
    <t>Tabblad 6</t>
  </si>
  <si>
    <t>Beheer &amp; Dienstverlening</t>
  </si>
  <si>
    <t>Informatiebeheer</t>
  </si>
  <si>
    <t>Archiefwet - Vernietiging</t>
  </si>
  <si>
    <t>De Oplossing biedt de mogelijkheid om informatieobjecten, bestaande uit bestanden (files) en metadata (w.o. gegevens in adresboeken en log-gegevens) daarover, waarvan de wettelijke bewaartermijn is verstreken te kunnen vernietigen. Vernietiging moet onherstelbaar zijn.</t>
  </si>
  <si>
    <t>Het is mogelijk om informatieobjecten in bijzondere gevallen uit te zonderen van vernietiging of de bewaartermijn te verlengen</t>
  </si>
  <si>
    <t>De Oplossing biedt de mogelijkheid om bewaartermijnen op verschillende aggregatieniveaus in te richten</t>
  </si>
  <si>
    <t>Zoekfunctionaliteit</t>
  </si>
  <si>
    <t>De Oplossing biedt een gedetailleerde zoekfunctie op alle ingevoerde en automatisch gegenereerde metadata en combinaties hiervan.</t>
  </si>
  <si>
    <t>Applicatiebeheer</t>
  </si>
  <si>
    <t>Functioneel Beheer</t>
  </si>
  <si>
    <t xml:space="preserve">De applicatie moet de mogelijkheid bieden om -in bulk- benodigde inrichting, zoals organisatieschema's, workflow en mandaten, op te voeren en muteren. </t>
  </si>
  <si>
    <t>Omschrijvingen van gebruikers, leidinggevenden, medewerkers etc. zijn muteerbaar</t>
  </si>
  <si>
    <t>Details qua inrichting kan door functioneel beheer dmv bijv. stuurgegevens worden aangepast</t>
  </si>
  <si>
    <t>Invulvelden in de applicatie kunnen verplicht gemaakt worden door functioneel beheer</t>
  </si>
  <si>
    <t>Onderdelen uit de digitale gebruikershandleiding kunnen eenvoudig en uitsluitend door de daartoe geautoriseerde personen (applicatie beheer) worden aangepast en aangevuld.</t>
  </si>
  <si>
    <t>Autorisaties kunnen door een beheerinterface eenvoudig worden geconfigureerd. Het hele rollen- en rechtenmodel van de applicatie kan op één plek geconfigureerd worden.</t>
  </si>
  <si>
    <t xml:space="preserve">De opdrachtnemer verzorgt een Nederlandstalige helpdesk voor zowel technische als functionele ondersteuning. De helpdesk is het centrale punt voor het melden van incidenten, het stellen van vragen, indienen van wijzigingsvoorstellen en geeft informatie/inzicht in de afhandeling daarvan. </t>
  </si>
  <si>
    <t>De helpdesk van de opdrachtnemer levert zowel telefonische ondersteuning als ondersteuning via e-mail en/of een webportaal (klantportaal).</t>
  </si>
  <si>
    <t>Het klantportaal biedt aan iedere geautoriseerde gebruiker inzage in oude meldingen en nieuwe meldingen (met voortgang).</t>
  </si>
  <si>
    <t>De helpdesk is telefonisch bereikbaar op Werkdagen tijdens Kantooruren.</t>
  </si>
  <si>
    <t xml:space="preserve">De helpdesk is verantwoordelijk voor de gehele behandeling van meldingen, incidenten m.b.t. de applicatie volgens de procedure zoals vastgelegd in het DAP. Zuyd bepaalt de prioriteit van incidenten. </t>
  </si>
  <si>
    <t>De helpdesk draagt tevens zorg voor het relateren van incidenten aan reeds bekende problemen m.b.t. de applicatie. De opdrachtnemer maakt voor Zuyd inzichtelijk wanneer een incident in behandeling is genomen en wat de status van afhandeling is. De opdrachtnemer is eindverantwoordelijk voor het beheren van incidenten.</t>
  </si>
  <si>
    <t>Applicatie is aanpasbaar m.b.t. alle stamgegevens (zoals NAW, Contract, Rooster, Salaris, Functies, etc.).</t>
  </si>
  <si>
    <t>Op verzoek van Zuyd kan de testdata in de testomgeving worden teruggezet. Bijvoorbeeld na testactiviteiten of na het opnieuw inrichten van de testomgeving.</t>
  </si>
  <si>
    <t xml:space="preserve">Onderhoud wordt vooraf gecommuniceerd. Zuyd wordt uiterlijk 2 weken van te voren op de hoogte gesteld over wat, wanneer door wie wordt onderhouden en hoe lang dit onderhoud gaat duren. </t>
  </si>
  <si>
    <t xml:space="preserve">Opdrachtnemer is verantwoordelijk voor het technische beheer (applicatie, systeem, netwerk, (data en applicatie) koppelingen en back-up) van de aangeboden ASP* of SaaS dienst/Oplossing. M.a.w. u bent verantwoordelijk voor de werking / beschikbaarheid van uw dienst. Onderhoud vindt plaatst in een nader te bepalen Service Window. Dit wordt vastgelegd in een DAP. 
*behoudens componenten in de infrastructuur van Zuyd. </t>
  </si>
  <si>
    <t xml:space="preserve">Kunnen controleren of koppelingen actief zijn. Inclusief connectiviteitstesten en indien mogelijk testberichten. Daarnaast moet het mogelijk zijn om berichten opnieuw te verzenden en foutanalyse uit te voeren. </t>
  </si>
  <si>
    <t xml:space="preserve">De online help faciliteit wordt bij iedere nieuwe release door de Opdrachtnemer op actualiteit en wettelijke voorschriften aangepast. </t>
  </si>
  <si>
    <t>Dienstverlening</t>
  </si>
  <si>
    <t>Bij fouten (functionele bugs) in de Oplossing levert Opdrachtnemer een nieuwe foutloze versie op zo spoedig mogeijk, echter een patch wordt uitgebracht uiterlijk binnnen 30 dagen (na constatering van de bug).</t>
  </si>
  <si>
    <t>Rapportage</t>
  </si>
  <si>
    <t xml:space="preserve">Maandelijks wordt er gerapporteerd over/op: de beschikbaarheid (periodiek) van de Oplossing, aangemelde of voorgekomen veiligheidsincidenten, gemelde incidenten, eventuele calamiteiten, afhandelingssnelheid van incidenten en geleverde diensten.  
Zuyd heeft real time inzicht in de beschikbaarheid van de aangeboden Oplossing dan wel de performance. Dit beslaat minimaal “uptime/beschikbaarheid en performance” van de “applicatie” en de afzonderlijke “koppelingen”. 
Opdrachtnemer en Zuyd spreken hiervoor een communicatieproces af en leggen dit vast in een DAP. </t>
  </si>
  <si>
    <t>Indien Opdrachtnemer besluit om IP-adressen, poorten, et cetera te veranderen waardoor Zuyd veranderingen moet gaan uitvoeren om de SaaS/ASP-dienst weer te laten werken, komen deze kosten voor rekening van Opdrachtnemer. </t>
  </si>
  <si>
    <t>Beschikbaarheid / Releasemanagement</t>
  </si>
  <si>
    <t xml:space="preserve">Upgrade
Zuyd heeft minimaal 8 weken om een nieuwe versie (Upgrade) te testen in combinatie met haar eigen infrastructuur. Zuyd en Opdrachtnemer doorlopen hiervoor een formele acceptatie. Een nieuwe versie mag geweigerd worden indien er uit de test blijkt dat de nieuwe versie grote tekortkoming dan wel tot verstoringen leidt in de processen bij Zuyd. Pas als na een hertest blijkt dat deze tekortkomingen zijn opgelost of gemitigeerd hoeft Zuyd over te gaan op een nieuwe versie. Een nieuwe versie wordt 12 weken van tevoren aangekondigd. Zuyd mag de daadwerkelijke Upgrade datum, reeds na aankondiging, 8 weken uitstellen. 
Update
Zuyd heeft minimaal 4 weken om een nieuwe update te testen in combinatie met haar eigen infrastructuur. Een upgrade wordt 8 weken van tevoren aangekondigd. Een nieuwe versie mag geweigerd worden indien er uit de test blijkt dat de nieuwe versie grote tekortkoming dan wel tot verstoringen leidt in de processen bij Zuyd. Zuyd mag de daadwerkelijke Upgrade datum 8 weken uitstellen. </t>
  </si>
  <si>
    <t xml:space="preserve">De daadwerkelijke updates of upgrade datum wordt 2 weken voor aanvang op een vooraf vastgestelde/overeengekomen wijze nogmaals gecommuniceerd en afgestemd met het nader te bepalen contactpunt van Zuyd. Dit wordt t.b.v. de uitvoering vastgelegd in het DAP. 
Opdrachtnemer draagt zorg voor back-up en roll-back.  Opdrachtnemer geeft schriftelijk aan wat de consequentie (impact) is van een update/upgrade voor de dienstverlening. Dit minimaal 4 weken voor de daadwerkelijke update of 8 voor de feitelijke upgrade. Bij updates en upgrades geeft de Opdrachtnemer aan welke onderdelen binnen de aangeboden applicatie zijn/worden gewijzigd. Bij eventuele updates/upgrades/nieuwe koppelingen wordt de relevante documentatie door Opdrachtnemer bijgewerkt. Onder documentatie wordt verstaan: 
i.	Instructiemateriaal 
ii.	Informatie over koppelingen 
iii.	Informatie over certificaten 
iv.	Informatie over gewijzigde functionaliteit </t>
  </si>
  <si>
    <t>Financiën</t>
  </si>
  <si>
    <t xml:space="preserve">De maandelijkse licentie/abonnementskosten behorende bij de dienst zijn gebaseerd op het aantal gebruikers. Deze kosten dienen achteraf per maand in rekening te worden gebracht. Zuyd heeft het recht maandelijks het aantal gebruiks op en af  schalen tegen de overeengekomen maandelijkse exploitatie kosten. Omdat de markt verschillende tariefstelling kent eist Zuyd omwille van een ojectief prijsverglijk dat u een prijs per gebruiker afgeeft. Zuyd wil geen onderscheid maken in type gebruikers om eerder genoemde reden. Zuyd vermeld als "kader" verschillende gebruikers in het prijzenblad zie Bijlage 3 Invulformulier tarieven onder tabblad: </t>
  </si>
  <si>
    <t>Beheer-support</t>
  </si>
  <si>
    <t>Opdrachtnemer is verantwoordelijk voor het beheer en onderhoud (applicatie, systeem, netwerk, (data en applicatie) koppelingen en back-up) van de aangeboden ASP* of SaaS dienst/Oplossing. M.a.w. Opdrachtnemer is verantwoordelijk voor de werking en de beschikbaarheid van de dienst. Onderhoud vindt daarbij plaatst in een nader te bepalen Service Window. Dit wordt vastgelegd in een DAP. 
 *behoudens componenten in de infrastructuur van Zuyd.</t>
  </si>
  <si>
    <t>De Opdrachtnemer kan Zuyd niet dwingen om bij problemen eerst naar een hogere versie te gaan voordat er Ondersteuning wordt gegeven. Zolang Zuyd zich houdt aan de afgesproken Eisen dient de Opdrachtnemer Zuyd te ondersteunen. Zuyd mag 1 (major) versie achterlopen.</t>
  </si>
  <si>
    <t>Patches, indien er op ad-hoc basis veranderingen nodig zijn, aan de Oplossing, om bijvoorbeeld: de stabiliteit, of de veiligheid e.d van de Oplossing te borgen, worden deze na overleg zo snel als mogelijk (echter uitelijk binnen 48 uur na constatering) uitgevoerd. Zuyd en -nemer spreken een apart proces hiervoor af. Dit wordt onderdeel van het DAP. Dit is onderdeel van de door Opdrachtnemer geleverde dienst.</t>
  </si>
  <si>
    <t>Opdrachtnemer zorgt er voor dat zijn Oplossing schaalbaar is en meegroeit met het gebruik ervan door Zuyd en de ontwikkeling ervan door Opdrachtnemer. Kosten van eventuele groei dienen verdisconteerd te worden in de Inschrijfprijs.</t>
  </si>
  <si>
    <t>ASP-kosten</t>
  </si>
  <si>
    <t>De inrichting (Implementatie en migratie) van, de onderhoudskosten op en de ondersteuning bij de aangeboden Oplossing dienen te worden meegenomen in de prijsstelling. Eventueel benodigde licenties, gelden voor de duur van het contract waarbij geldt dat de Opdrachtnemer het recht heeft op alle nieuwe versies (updates en upgrades) binnen de afgenomen producten zonder extra kosten en zijn dus onderdeel van de dienst/ het dienstabonnement.</t>
  </si>
  <si>
    <t>ASP-licenties</t>
  </si>
  <si>
    <t xml:space="preserve">Indien licenties van derden (in de toekomst) noodzakelijk zijn worden deze om niet geleverd (lees: zijn de kosten hiervoor verwerkt in uw prijsstelling eventueel middels een risico-opslag). Opdrachtnemer kan hier bijvoorbeeld denken aan JAVA. </t>
  </si>
  <si>
    <t>ASP-Technische ondersteuning</t>
  </si>
  <si>
    <t xml:space="preserve">Omdat er in uw (ASP) Oplossing mogelijk een relatie is tussen de client (in de in de on premise infrastructuur van Zuyd) en uw server applicatie (in uw datacenter) wil Zuyd dat u de client software installeert/configureert. Dit tevens in geval van een update, upgrade of patch. De Opdrachtnemer biedt daarom de mogelijkheid om op verzoek van Zuyd tegen vooraf afgesproken levertijden een consultant aan te bieden t.b.v. advies, configuratie en installatie van de aangeboden client applicatie d.w.z. updates of upgrades incl. patches. De kosten hiervoor dienen verwerkt te worden in de Inschrijfprijs. Dit zal zoveel als mogelijk remote plaatsvinden. 
Alle benodigdheden t.b.v. het applicatiebeheer (documentatie, toegang, etc.) worden door Opdrachtnemer (centraal) uitgeleverd, zodat het technisch applicatiebeheer eventueel zelfstandig uitgevoerd kan worden. 
Omdat er in uw een (ASP) Oplossing mogelijk een relatie is tussen de client (in de in de on premise infrastructuur van Zuyd) en uw server applicatie (in uw datacenter) wil Zuyd een keuze mogelijkheid hebben: 
1. Opdrachtnemer installeert/configureert de client software. Dit tevens in geval van een update, upgrade of patch. De Opdrachtnemer biedt daarom de mogelijkheid om op verzoek van Zuyd tegen vooraf afgesproken levertijden een consultant aan te bieden t.b.v. advies, configuratie en installatie van de aangeboden client applicatie d.w.z. updates of upgrades incl. patches. De kosten hiervoor dienen verwerkt te worden in de Inschrijfprijs. Dit zal zoveel als mogelijk remote plaatsvinden. 
2. Zuyd wil indien gewenst de upgrade of updates van de client-side van de Oplossing zelf uitvoeren zonder dat dit ten koste gaat van de support op de applicatie of juist niet en dit laten uitvoeren door Opdrachtnemer. Daarbij geldt dat u Zuyd niet kunt verplichten te update/grade als u geen capaciteit tijdig kunt leveren. 
De gemaakte keuze mag in geen geval beperking leggen op de ondersteuning bij problemen door Opdrachtnemer. 
Alle benodigdheden t.b.v. het applicatiebeheer (documentatie, toegang, etc.) worden door Opdrachtnemer (centraal) uitgeleverd, zodat het technisch applicatiebeheer eventueel zelfstandig uitgevoerd kan worden. </t>
  </si>
  <si>
    <t>Aanverwante dienstverlening inhuur</t>
  </si>
  <si>
    <t>De Opdrachtnemer is in staat om een project van A tot en met Z uit te kunnen voeren waarbij de verantwoordelijkheid volledig bij de Opdrachtnemer (resultaatsverplichting) ligt. Opdrachtnemer is instaat om projectwerkzaamheden te ondersteunen door het leveren van extra capaciteit (inspanningsverplichting).</t>
  </si>
  <si>
    <t>De kosten voor Projectuitvoering en -ondersteuning wil Zuyd terugzien in de volgende vaste uurtarieven (excl. BTW) gemaximaliseerd op € 129,99,- per uur (excl. BTW): 
-Projectleider,	 
-Consultant Junior, 
-Consultant Medior, 
-Consultant Senior, 
Dit tijdens Kantoortijden/uren op werkdagen. Het is de ervaring van Zuyd dat de markt het aanlokkelijk vindt in een dergelijke constructie om altijd de Senior engineer in te zetten. Dit ook voor standaard installatie of configuratie werkzaamheden van Junior aard. Om deze reden dient Zuyd op verzoek te motiveren dat het werk inderdaad de inzet vereist van bijvoorbeeld: een Senior of Medior Engineer.  Zuyd en Opdrachtnemer bepalen vooraf wat het profiel is behorende bij de genoemde functies in Bijlage 3 wordt aangegeven voor welke werkzaamheden de betreffende rol wordt ingezet (het inzetprofiel).
Deze prijzen vermeldt Opdrachtnemer in Bijlage 3 per functie
- Alle op te geven prijzen zijn all-in prijzen, vermeld in euro’s, exclusief en inclusief BTW. 
- Inschrijver heeft prijzen verstrekt die tot en met 31 december 2024 vaststaan. 
- Daarna indexering op basis van CBS-Dienstenprijs index. Genoemd indexcijfer staat op internet: https://opendata.cbs.nl. 
- Tussentijdse prijsindexeringen lopende een contractjaar worden niet geaccepteerd, met uitzondering van de bindende bepalingen van overheidswege. 
- Inschrijver kan en zal geen andere kosten berekenen aan Zuyd als genoemd in het prijzenblad tenzij met schriftelijke toestemming van Zuyd.</t>
  </si>
  <si>
    <t>Opleidingen</t>
  </si>
  <si>
    <t xml:space="preserve">Zuyd wil ook na de Implementatie (groepen) gebruikers de mogelijkheid geven tot het volgen van opleidingen. Dit als een Aanvullende dienst. Dit voor nieuwe medewerkers of bij een nieuwe versie of betekennisvole update:
- Applicatie/Functioneel Beheerders
- Financiële Administratie 
- Medewerkers Planning &amp; Control 
- Budgethouders 
- Leidinggevenden
De opleidingen vinden plaats in kleine groepsverbanden (5 cursisten) en worden waarnodig op locatie en of online gegeven. De kosten voor opleidingen verwerkt Opdrachtnemer in de opleidingsprijs onder Aanvullende diensten. 
</t>
  </si>
  <si>
    <t>Accountteam</t>
  </si>
  <si>
    <t>Opdrachtnemer stelt direct na het tekenen van de Overeenkomst een accountteam (met daarin minimaal drie contactpersonen) aan dat belast wordt met de uitvoering van de Opdracht. Bij een wisseling van deze contactpersonen heeft de Opdrachtnemer een pro actieve rol om deze aan te laten passen in het DAP naar de nieuwe personen, dit geldt eveneens voor Zuyd indien daar een wijziging plaatsvindt.</t>
  </si>
  <si>
    <t>Opdrachtnemer zorgt voor: 
-	Eén accountmanager;
-	Eén vast contactpunt voor het aanvragen van Nadere Opdracht(en);
-	Eén vast contactpunt voor vragen of problemen met de Oplossing van "technische" en "functionele" aard.
De drie contactpunten dienen tijdens Kantooruren zowel telefonisch als per e-mail bereikbaar te zijn. De details van het communicatieproces dienen nader bepaald te worden na gunning en worden vastgelegd in een DAP.</t>
  </si>
  <si>
    <t xml:space="preserve">Minimaal twee keer per jaar vindt er een evaluatiegesprek plaats tussen Opdrachtnemer en Zuyd op de locatie van Zuyd. Een verslag van dit gesprek wordt binnen vijf (5) Werkdagen opgesteld door Opdrachtnemer. </t>
  </si>
  <si>
    <t>B&amp;D-045</t>
  </si>
  <si>
    <t xml:space="preserve">Het is mogelijk binnen de applicatie om de wijze van Authenticatie in te stellen. </t>
  </si>
  <si>
    <t>B&amp;D-046</t>
  </si>
  <si>
    <t xml:space="preserve">Het is mogelijk binnen de applicatie om via 2-factor authenticatie in te loggen. </t>
  </si>
  <si>
    <t>B&amp;D-047</t>
  </si>
  <si>
    <t xml:space="preserve">Backup </t>
  </si>
  <si>
    <t xml:space="preserve">De leverancier houdt meerdere offline backups beschikbaar voor integriteitscontrole en malware (ransomware) infectie ter grootte van 30 dagen. </t>
  </si>
  <si>
    <t>B&amp;D-048</t>
  </si>
  <si>
    <t xml:space="preserve">Uw Oplossing beschikt over een backup en restore methode, waarbij de backup locatie geografisch gescheiden is van het productiedatacenter. </t>
  </si>
  <si>
    <t>Tabblad 7</t>
  </si>
  <si>
    <t>Informatiebeveiliging</t>
  </si>
  <si>
    <t>Informatie Beveiliging</t>
  </si>
  <si>
    <t>Beveiliging</t>
  </si>
  <si>
    <t>De data bij Opdrachtnemer wordt binnen de Oplossing ge-encrypt opgeslagen. De "sleutel" wordt gedeeld met Zuyd.</t>
  </si>
  <si>
    <t>Alle dataverkeer moet conform actuele standaarden beveiligd zijn.
(volg richtlijnen en adviezen NCSC)</t>
  </si>
  <si>
    <t>Opdrachtnemer past in zijn systemen tijdsynchronisatie toe, zodat alle systemen qua tijd gelijk lopen.</t>
  </si>
  <si>
    <t>Opdrachtnemer kent een backup retentie van minstens 7 dagen.</t>
  </si>
  <si>
    <t>De Oplossing is ook beschikbaar tijdens het maken van een back-up.</t>
  </si>
  <si>
    <t>Opdrachtnemer volgt de aanbevelingen van het NCSC.</t>
  </si>
  <si>
    <t>Opdrachtnemer ontwikkelt volgens het OWASP principe</t>
  </si>
  <si>
    <t>Op verzoek van Zuyd wordt een restore uitgevoerd.</t>
  </si>
  <si>
    <t>Opdrachtnemer monitort en annalyseert de verkeersstromen in de Oplossing om onregelmatigheden z.s.m. te kunnen detecteren en verhelpen.</t>
  </si>
  <si>
    <t xml:space="preserve">Opdrachtnemer stelt Zuyd direct (binnen 8 uur) op de hoogte van beveiligingsincidenten (bijvoorbeeld: een data lek of security incident) en de bijbehorende oplossingstermijn. Dit via het afgesproken contactpunt van Zuyd. Het exacte proces wordt nader afgestemd en vastgelegd in het DAP. Opdrachtnemer informeert Zuyd over het feit of de “bedreiging” wel of niet adequaat is opgelost. Indien de oplostermijn leidt tot een onaanvaardbaar veiligheidsrisico aan de kant van Zuyd treden beide partijen in overleg en wordt gezocht naar acceptabele oplossing. </t>
  </si>
  <si>
    <t>Opdrachtnemer toont (jaarlijks) aan dat deze instaat is de omgeving van Zuyd te herstellen na een disaster, van af back-up. Een verslag van het testen ervan wordt (jaarlijks) gecommuniceerd met Zuyd. Het exacte proces wordt nader afgestemd en vastgelegd in het DAP. </t>
  </si>
  <si>
    <t>De Opdrachtnemer draagt zorg voor de veiligheid van de door deze aangeboden Oplossing en gehoste componenten. Opdrachtnemer beschermd de door deze aangeboden Oplossing (bijbehorende dienst(en) en achterliggende processen e.d.) naar de huidige tijdsgeest.</t>
  </si>
  <si>
    <t>Opdrachtnemer voert 1 x per jaar uitwijktesten uit en rapporteert daarover aan Zuyd.</t>
  </si>
  <si>
    <t>Alle data uitwisselactiviteiten via systeemkoppelingen, wordt gecontroleerd door een Intrusion Detection System (Inbraakdetectiesysteem, IDS) of Intrusion Prevention System (inbraakpreventiesysteem, IPS).</t>
  </si>
  <si>
    <t>Privacy</t>
  </si>
  <si>
    <t>De leverancier verwerkt persoonsgegevens enkel binnen de Europese Economische Ruimte (‘EER’) of binnen derde landen die door de Europese Commissie zijn goedgekeurd d.m.v. een adequaatheidsbesluit.
VWO AMS - nieuwe bepaling mbt verwerking buiten EER: Het is Verwerker niet toegestaan om persoonsgegevens die Verwerker verwerkt ten behoeve van Zuyd/Verwerkingsverantwoordelijke te (laten) verwerken buiten de Europese Economische Ruimte (EER), tenzij Zuyd/Verwerkingsverantwoordelijke daar uitdrukkelijke, schriftelijke toestemming voor geeft. Aan een dergelijke toestemming kan Zuyd/Verwerkingsverantwoordelijke voorwaarden verbinden. Indien  Zuyd/Verwerkingsverantwoordelijke instemt met de doorgifte van persoonsgegevens, is het de verantwoordelijkheid van Verwerker om ervoor zorg te dragen dat de doorgifte voldoet en blijft voldoen aan de AVG. Onderdeel van die verplichting is onder meer dat Verwerker een analyse zal moeten maken van het beschermingsniveau van het derde land of de derde landen waar de persoonsgegevens worden verwerkt, en deze analyse actueel blijft houden. Zuyd/Verwerkingsverantwoordelijke kan op ieder moment besluiten om de toestemming om persoonsgegevens te verwerken buiten de EER in te trekken. In een dergelijk geval zal Verwerker de doorgifte beëindigen en de verwerking verplaatsen naar een locatie binnen de EER.</t>
  </si>
  <si>
    <t>Leverancier garandeert compliancy aan geldende landelijke en Europese wet-en regelgeving voor gegevensbescherming en informatiebeveiliging, onder meer de AVG en de UAVG. Leverancier garandeert dat relevante wetswijzigingen worden opgevolgd en deze wijzigingen op functioneel, beveiligings- en/of technisch niveau per ingangsdatum effectief zijn in de Oplossing.</t>
  </si>
  <si>
    <t>Bij het importeren en anderszins verwerken van persoonsgegevens vanuit externe bronnen of externe input is het mogelijk selecties toe te passen om niet-noodzakelijke persoonsgegevens zo vroeg mogelijk uit te sluiten van verwerking.</t>
  </si>
  <si>
    <t>Mogelijkheden om persoonsgegevens te dupliceren, zoals kopiëren, printen of het delen van persoonsgegevens vanuit de Oplossing, zijn beperkt tot de voor de gegevensverwerking noodzakelijke doelen. </t>
  </si>
  <si>
    <t>Persoonsgegevens kunnen in de Oplossing getoetst worden aan authentieke brongegevens op het moment van verwerking om te controleren op juistheid.   De accuraatheid en kwaliteit (integriteit) van persoonsgegevens kunnen via invoermechanismes en importmechanismes afgedwongen worden. Noodzakelijke gegevensvelden zijn indien noodzakelijk aan te passen.</t>
  </si>
  <si>
    <t>De Oplossing maakt het mogelijk dat vastgelegde persoonsgegevens en de verwerking ervan centraal (alle persoonsgegevens van één individu) binnen de Oplossing getoond kunnen worden in een overzicht.</t>
  </si>
  <si>
    <t>Modules waar persoonsgegevens staan kunnen door middel van autorisatie bij een gebruiker in de Oplossing ingesteld worden zodat een gebruiker daar wel óf geen toegang toe heeft.</t>
  </si>
  <si>
    <t xml:space="preserve">Logging </t>
  </si>
  <si>
    <t>Van de logbestanden kunnen rapportages worden gemaakt. 
Daarbij geldt dat deze:
- leesbaar zijn; 
- zijn voorzien van een timestamp; 
- herleidbaar zijn tot een persoon of indien van toepassing tot een proces en/of handeling; 
- niet muteerbaar zijn; 
- de performance van het systeem niet belemmeren.
- bestanden beschikbaar zijn voor een periode van minimaal 36 maanden.</t>
  </si>
  <si>
    <t>De Oplossing moet de mogelijkheid bieden om alle inlogpogingen (inclusief mislukte) van gebruikers en systemen te loggen. Minimaal wordt in de log vastgelegd de accountnaam, de locatie, het tijdstip, en het resultaat van de inlogpoging</t>
  </si>
  <si>
    <t>De Oplossing moet de mogelijkheid bieden om alle data uitwisselactiviteiten via de systeemkoppelingen te loggen. Minimaal wordt in het log vastgelegd de accountnaam (welk systeem), het tijdstip, het soort data, het transportnummer en het resultaat van de uitwisseling.</t>
  </si>
  <si>
    <t>De toegang tot de logs voor authenticatie en transport zijn voorzien van separate  autorisaties en kunnen worden toegekend aan een rol.</t>
  </si>
  <si>
    <t>De Oplossing beschikt over een niet-muteerbare audit-trail met daarin minimaal de gebeurtenis; de inlognaam; het resultaat van de handeling; een datum en tijdstip van de gebeurtenis. Een logregel bevat in geen geval gegevens die tot het doorbreken van de beveiliging kunnen leiden. Ten behoeve van de loganalyse is op basis van een expliciete risicoafweging de bewaarperiode van de logging bepaald. Binnen deze periode is de beschikbaarheid van de loginformatie gewaarborgd.</t>
  </si>
  <si>
    <t xml:space="preserve">In de logbestanden worden minimaal opgenomen: datum en tijd, unieke log-ID van de aanroep bij de aanvrager, welke functie of dienst gebruikt is, wie de gebruiker is. </t>
  </si>
  <si>
    <t xml:space="preserve">Toegang tot de Oplossing moet met Role Based Access Control (RBAC) ingeregeld worden. </t>
  </si>
  <si>
    <t>Updatebeleid</t>
  </si>
  <si>
    <t xml:space="preserve">Leverancier dient zorg te dragen voor adequaat patch en releasemanagement op het gebied van de gebruikte applicaties, eventuele webinterfaces en het onderliggende operating systeem. </t>
  </si>
  <si>
    <t xml:space="preserve">Aangeboden webinterfaces dienen voorzien te zijn van een SSL-Certificaat. Het certificaat dient gebaseerd te zijn op de meest actuele TLS versie. </t>
  </si>
  <si>
    <t xml:space="preserve">Gekende onveilige encryptie en signing protocollen zoals bijv. SHA-1 dienen door leverancier uitgeschakeld te worden. </t>
  </si>
  <si>
    <t>Archiefwet</t>
  </si>
  <si>
    <t xml:space="preserve">Leverancier voldoet op het gebied van bewaartermijnen van data aan de eisen gesteld in de Archiefwet. </t>
  </si>
  <si>
    <t xml:space="preserve">Het exporteren van data uit de Oplossing wordt gelogd en is op basis van toegekende rollen beschikbaar. </t>
  </si>
  <si>
    <t xml:space="preserve">E-mailverkeer </t>
  </si>
  <si>
    <t xml:space="preserve">Indien er mails verstuurd worden vanuit het E-HRM systeem, dan heeft de Inschrijver maatregelen getroffen om misbruik zoals phishing, spoofing en afluisteren te voorkomen. </t>
  </si>
  <si>
    <t>Alle persoonsgegevens worden versleuteld getransporteerd waarbij voldaan wordt aan de volgende minimale eis: versleuteling met behulp van tenminste TLS1.1</t>
  </si>
  <si>
    <t xml:space="preserve">Alle koppelvlakken van het E-HRM systeem zijn bekend en afgeschermd tegen ongeautoriseerd gebruik. </t>
  </si>
  <si>
    <t xml:space="preserve">Opdrachtnemer voert minimaal jaarlijks een risico analyse uit en deelt deze resultaten met Zuyd. Een onafhankelijke audit op de datacenter omgeving en een overal risico analyse volgens een van tevoren vastgesteld jaarschema. </t>
  </si>
  <si>
    <t>IBE-041</t>
  </si>
  <si>
    <t xml:space="preserve">In het kader van de AVG is het binnen de Oplossing mogelijk om te voldoen aan een inzageverzoek van een natuurlijk persoon (zoals een medewerker of een sollicitant) </t>
  </si>
  <si>
    <t>04-11-2022</t>
  </si>
  <si>
    <t>1.0</t>
  </si>
  <si>
    <r>
      <t xml:space="preserve">Opdrachtnemer biedt een oplossing aan waarbij onderstaande processen </t>
    </r>
    <r>
      <rPr>
        <b/>
        <sz val="10"/>
        <rFont val="Calibri"/>
        <family val="2"/>
      </rPr>
      <t>(regel 51 t/m 84)</t>
    </r>
    <r>
      <rPr>
        <b/>
        <sz val="10"/>
        <color indexed="10"/>
        <rFont val="Calibri"/>
        <family val="2"/>
      </rPr>
      <t xml:space="preserve"> </t>
    </r>
    <r>
      <rPr>
        <sz val="10"/>
        <rFont val="Calibri"/>
        <family val="2"/>
      </rPr>
      <t xml:space="preserve">geautomatiseerd en geïntegreerd worden verwerkt via de ESS/MSS module van de Oplossing, waarbij de HR administratie onderdeel is van het (geautomatiseerde) proces.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</si>
</sst>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6" x14ac:knownFonts="1">
    <font>
      <sz val="11"/>
      <color theme="1"/>
      <name val="Calibri"/>
      <family val="2"/>
      <scheme val="minor"/>
    </font>
    <font>
      <b/>
      <sz val="10"/>
      <color indexed="10"/>
      <name val="Calibri"/>
      <family val="2"/>
    </font>
    <font>
      <sz val="10"/>
      <name val="Calibri"/>
      <family val="2"/>
    </font>
    <font>
      <sz val="10"/>
      <color indexed="8"/>
      <name val="Calibri"/>
      <family val="2"/>
    </font>
    <font>
      <b/>
      <sz val="11"/>
      <color theme="0"/>
      <name val="Calibri"/>
      <family val="2"/>
      <scheme val="minor"/>
    </font>
    <font>
      <u/>
      <sz val="11"/>
      <color theme="10"/>
      <name val="Calibri"/>
      <family val="2"/>
      <scheme val="minor"/>
    </font>
    <font>
      <sz val="11"/>
      <color theme="1"/>
      <name val="Calibri"/>
      <family val="2"/>
    </font>
    <font>
      <b/>
      <sz val="20"/>
      <color theme="1"/>
      <name val="Calibri"/>
      <family val="2"/>
      <scheme val="minor"/>
    </font>
    <font>
      <sz val="9"/>
      <color theme="1"/>
      <name val="Calibri"/>
      <family val="2"/>
      <scheme val="minor"/>
    </font>
    <font>
      <b/>
      <sz val="48"/>
      <color theme="1"/>
      <name val="Calibri"/>
      <family val="2"/>
      <scheme val="minor"/>
    </font>
    <font>
      <sz val="10"/>
      <color theme="1"/>
      <name val="Calibri"/>
      <family val="2"/>
      <scheme val="minor"/>
    </font>
    <font>
      <sz val="10"/>
      <color rgb="FF000000"/>
      <name val="Calibri"/>
      <family val="2"/>
      <scheme val="minor"/>
    </font>
    <font>
      <sz val="8"/>
      <name val="Calibri"/>
      <family val="2"/>
      <scheme val="minor"/>
    </font>
    <font>
      <b/>
      <sz val="11"/>
      <color theme="1"/>
      <name val="Calibri"/>
      <family val="2"/>
      <scheme val="minor"/>
    </font>
    <font>
      <sz val="10"/>
      <name val="Calibri"/>
      <family val="2"/>
      <scheme val="minor"/>
    </font>
    <font>
      <b/>
      <sz val="10"/>
      <name val="Calibri"/>
      <family val="2"/>
    </font>
  </fonts>
  <fills count="4">
    <fill>
      <patternFill patternType="none"/>
    </fill>
    <fill>
      <patternFill patternType="gray125"/>
    </fill>
    <fill>
      <patternFill patternType="solid">
        <fgColor rgb="FFDA251D"/>
        <bgColor indexed="64"/>
      </patternFill>
    </fill>
    <fill>
      <patternFill patternType="solid">
        <fgColor theme="7" tint="0.59999389629810485"/>
        <bgColor indexed="64"/>
      </patternFill>
    </fill>
  </fills>
  <borders count="5">
    <border>
      <left/>
      <right/>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s>
  <cellStyleXfs count="3">
    <xf numFmtId="0" fontId="0" fillId="0" borderId="0"/>
    <xf numFmtId="0" fontId="5" fillId="0" borderId="0" applyNumberFormat="0" applyFill="0" applyBorder="0" applyAlignment="0" applyProtection="0"/>
    <xf numFmtId="0" fontId="6" fillId="0" borderId="0"/>
  </cellStyleXfs>
  <cellXfs count="45">
    <xf numFmtId="0" fontId="0" fillId="0" borderId="0" xfId="0"/>
    <xf numFmtId="0" fontId="7" fillId="0" borderId="0" xfId="0" applyFont="1"/>
    <xf numFmtId="0" fontId="5" fillId="0" borderId="0" xfId="1"/>
    <xf numFmtId="14" fontId="0" fillId="0" borderId="0" xfId="0" applyNumberFormat="1"/>
    <xf numFmtId="0" fontId="0" fillId="0" borderId="1" xfId="0" applyBorder="1"/>
    <xf numFmtId="0" fontId="8" fillId="0" borderId="0" xfId="0" applyFont="1" applyAlignment="1">
      <alignment vertical="center" wrapText="1"/>
    </xf>
    <xf numFmtId="14" fontId="0" fillId="0" borderId="0" xfId="0" applyNumberFormat="1" applyAlignment="1">
      <alignment wrapText="1"/>
    </xf>
    <xf numFmtId="0" fontId="0" fillId="0" borderId="0" xfId="0" applyAlignment="1">
      <alignment wrapText="1"/>
    </xf>
    <xf numFmtId="0" fontId="0" fillId="0" borderId="1" xfId="0" applyBorder="1" applyAlignment="1">
      <alignment wrapText="1"/>
    </xf>
    <xf numFmtId="0" fontId="4" fillId="2" borderId="2" xfId="0" applyFont="1" applyFill="1" applyBorder="1"/>
    <xf numFmtId="0" fontId="0" fillId="0" borderId="2" xfId="0" applyBorder="1"/>
    <xf numFmtId="0" fontId="9" fillId="0" borderId="0" xfId="0" applyFont="1"/>
    <xf numFmtId="0" fontId="0" fillId="0" borderId="0" xfId="0" applyAlignment="1">
      <alignment vertical="top" wrapText="1"/>
    </xf>
    <xf numFmtId="0" fontId="0" fillId="0" borderId="0" xfId="0" applyAlignment="1">
      <alignment horizontal="left" vertical="top" wrapText="1"/>
    </xf>
    <xf numFmtId="0" fontId="5" fillId="0" borderId="0" xfId="1" applyAlignment="1">
      <alignment wrapText="1"/>
    </xf>
    <xf numFmtId="0" fontId="9" fillId="0" borderId="0" xfId="0" applyFont="1" applyAlignment="1">
      <alignment wrapText="1"/>
    </xf>
    <xf numFmtId="49" fontId="0" fillId="0" borderId="0" xfId="0" applyNumberFormat="1"/>
    <xf numFmtId="0" fontId="10" fillId="0" borderId="0" xfId="0" applyFont="1" applyAlignment="1">
      <alignment vertical="top" wrapText="1"/>
    </xf>
    <xf numFmtId="0" fontId="9" fillId="0" borderId="0" xfId="0" applyFont="1" applyAlignment="1">
      <alignment horizontal="center"/>
    </xf>
    <xf numFmtId="0" fontId="0" fillId="0" borderId="2" xfId="0" applyBorder="1" applyAlignment="1">
      <alignment horizontal="left" vertical="top" wrapText="1"/>
    </xf>
    <xf numFmtId="49" fontId="0" fillId="3" borderId="0" xfId="0" applyNumberFormat="1" applyFill="1"/>
    <xf numFmtId="0" fontId="0" fillId="0" borderId="2" xfId="0" applyBorder="1" applyAlignment="1">
      <alignment vertical="top" wrapText="1"/>
    </xf>
    <xf numFmtId="0" fontId="0" fillId="0" borderId="2" xfId="0" applyBorder="1" applyAlignment="1">
      <alignment wrapText="1"/>
    </xf>
    <xf numFmtId="0" fontId="4" fillId="2" borderId="3" xfId="0" applyFont="1" applyFill="1" applyBorder="1"/>
    <xf numFmtId="0" fontId="10" fillId="0" borderId="2" xfId="0" applyFont="1" applyBorder="1" applyAlignment="1">
      <alignment horizontal="left" vertical="top"/>
    </xf>
    <xf numFmtId="0" fontId="10" fillId="0" borderId="2" xfId="0" applyFont="1" applyBorder="1" applyAlignment="1">
      <alignment horizontal="left" vertical="top" wrapText="1"/>
    </xf>
    <xf numFmtId="0" fontId="10" fillId="0" borderId="2" xfId="0" applyFont="1" applyBorder="1"/>
    <xf numFmtId="0" fontId="11" fillId="0" borderId="2" xfId="0" applyFont="1" applyBorder="1" applyAlignment="1">
      <alignment horizontal="left" vertical="top" wrapText="1"/>
    </xf>
    <xf numFmtId="0" fontId="0" fillId="0" borderId="2" xfId="0" applyBorder="1" applyAlignment="1">
      <alignment vertical="top"/>
    </xf>
    <xf numFmtId="0" fontId="14" fillId="0" borderId="2" xfId="0" applyFont="1" applyBorder="1" applyAlignment="1">
      <alignment horizontal="left" vertical="top" wrapText="1"/>
    </xf>
    <xf numFmtId="0" fontId="0" fillId="0" borderId="2" xfId="0" applyBorder="1" applyAlignment="1">
      <alignment horizontal="left" vertical="top"/>
    </xf>
    <xf numFmtId="0" fontId="0" fillId="0" borderId="4" xfId="0" applyBorder="1"/>
    <xf numFmtId="0" fontId="7" fillId="0" borderId="0" xfId="0" applyFont="1" applyAlignment="1">
      <alignment horizontal="left"/>
    </xf>
    <xf numFmtId="0" fontId="4" fillId="2" borderId="2" xfId="0" applyFont="1" applyFill="1" applyBorder="1" applyAlignment="1">
      <alignment horizontal="left"/>
    </xf>
    <xf numFmtId="0" fontId="0" fillId="0" borderId="2" xfId="0" applyBorder="1" applyAlignment="1">
      <alignment horizontal="left" vertical="top" wrapText="1"/>
    </xf>
    <xf numFmtId="0" fontId="0" fillId="0" borderId="2" xfId="0" applyBorder="1" applyAlignment="1">
      <alignment horizontal="left" wrapText="1"/>
    </xf>
    <xf numFmtId="0" fontId="9" fillId="0" borderId="0" xfId="0" applyFont="1" applyAlignment="1">
      <alignment horizontal="center"/>
    </xf>
    <xf numFmtId="0" fontId="0" fillId="0" borderId="1" xfId="0" applyBorder="1" applyAlignment="1">
      <alignment horizontal="left"/>
    </xf>
    <xf numFmtId="0" fontId="0" fillId="0" borderId="0" xfId="0" applyAlignment="1">
      <alignment horizontal="left" wrapText="1"/>
    </xf>
    <xf numFmtId="0" fontId="0" fillId="0" borderId="1" xfId="0" applyBorder="1" applyAlignment="1">
      <alignment horizontal="left" wrapText="1"/>
    </xf>
    <xf numFmtId="0" fontId="10" fillId="0" borderId="2" xfId="0" applyFont="1" applyBorder="1" applyAlignment="1">
      <alignment horizontal="left" vertical="top" wrapText="1"/>
    </xf>
    <xf numFmtId="0" fontId="4" fillId="2" borderId="2" xfId="0" applyFont="1" applyFill="1" applyBorder="1" applyAlignment="1">
      <alignment vertical="top" wrapText="1"/>
    </xf>
    <xf numFmtId="0" fontId="14" fillId="0" borderId="2" xfId="0" applyFont="1" applyBorder="1" applyAlignment="1">
      <alignment horizontal="left" vertical="top" wrapText="1"/>
    </xf>
    <xf numFmtId="0" fontId="0" fillId="0" borderId="2" xfId="0" applyBorder="1" applyAlignment="1">
      <alignment vertical="top" wrapText="1"/>
    </xf>
    <xf numFmtId="49" fontId="7" fillId="0" borderId="0" xfId="0" applyNumberFormat="1" applyFont="1" applyAlignment="1">
      <alignment horizontal="left"/>
    </xf>
  </cellXfs>
  <cellStyles count="3">
    <cellStyle name="Hyperlink" xfId="1" builtinId="8"/>
    <cellStyle name="Standaard" xfId="0" builtinId="0"/>
    <cellStyle name="Standaard 2" xfId="2" xr:uid="{00000000-0005-0000-0000-000002000000}"/>
  </cellStyles>
  <dxfs count="1">
    <dxf>
      <fill>
        <patternFill>
          <bgColor rgb="FFF29400"/>
        </patternFill>
      </fill>
    </dxf>
  </dxfs>
  <tableStyles count="1" defaultTableStyle="TableStyleMedium9" defaultPivotStyle="PivotStyleLight16">
    <tableStyle name="Tabelstijl 1" pivot="0" count="1" xr9:uid="{00000000-0011-0000-FFFF-FFFF00000000}">
      <tableStyleElement type="first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hyperlink" Target="#'7.(Informatie)beveiliging'!A1"/><Relationship Id="rId3" Type="http://schemas.openxmlformats.org/officeDocument/2006/relationships/image" Target="../media/image1.png"/><Relationship Id="rId7" Type="http://schemas.openxmlformats.org/officeDocument/2006/relationships/hyperlink" Target="#'6.Beheer &amp; Dienstverlening'!A1"/><Relationship Id="rId2" Type="http://schemas.openxmlformats.org/officeDocument/2006/relationships/hyperlink" Target="#'4.Payroll Functionaliteiten'!A1"/><Relationship Id="rId1" Type="http://schemas.openxmlformats.org/officeDocument/2006/relationships/hyperlink" Target="#'2.Implementatie'!A1"/><Relationship Id="rId6" Type="http://schemas.openxmlformats.org/officeDocument/2006/relationships/hyperlink" Target="#'5.ICT &amp; Koppelingen'!A1"/><Relationship Id="rId5" Type="http://schemas.openxmlformats.org/officeDocument/2006/relationships/hyperlink" Target="#'3.HRM Functionaliteiten'!A1"/><Relationship Id="rId4" Type="http://schemas.openxmlformats.org/officeDocument/2006/relationships/hyperlink" Target="#'1.Algemeen'!A1"/></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xdr:from>
      <xdr:col>13</xdr:col>
      <xdr:colOff>60561</xdr:colOff>
      <xdr:row>13</xdr:row>
      <xdr:rowOff>125610</xdr:rowOff>
    </xdr:from>
    <xdr:to>
      <xdr:col>19</xdr:col>
      <xdr:colOff>52244</xdr:colOff>
      <xdr:row>24</xdr:row>
      <xdr:rowOff>72739</xdr:rowOff>
    </xdr:to>
    <xdr:sp macro="" textlink="">
      <xdr:nvSpPr>
        <xdr:cNvPr id="4" name="Rechthoek: afgeronde hoeken 3">
          <a:hlinkClick xmlns:r="http://schemas.openxmlformats.org/officeDocument/2006/relationships" r:id="rId1"/>
          <a:extLst>
            <a:ext uri="{FF2B5EF4-FFF2-40B4-BE49-F238E27FC236}">
              <a16:creationId xmlns:a16="http://schemas.microsoft.com/office/drawing/2014/main" id="{4B080D80-DC04-56E0-3232-2B48DBE063ED}"/>
            </a:ext>
          </a:extLst>
        </xdr:cNvPr>
        <xdr:cNvSpPr/>
      </xdr:nvSpPr>
      <xdr:spPr>
        <a:xfrm>
          <a:off x="7955665" y="2636400"/>
          <a:ext cx="3597600" cy="2014042"/>
        </a:xfrm>
        <a:prstGeom prst="roundRect">
          <a:avLst/>
        </a:prstGeom>
        <a:solidFill>
          <a:srgbClr val="DA251D"/>
        </a:solidFill>
        <a:ln>
          <a:solidFill>
            <a:srgbClr val="DA251D"/>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l-NL" sz="3200" i="0"/>
            <a:t>2. Implementatie</a:t>
          </a:r>
          <a:endParaRPr lang="en-NL" sz="3200" i="0"/>
        </a:p>
      </xdr:txBody>
    </xdr:sp>
    <xdr:clientData/>
  </xdr:twoCellAnchor>
  <xdr:twoCellAnchor>
    <xdr:from>
      <xdr:col>13</xdr:col>
      <xdr:colOff>86256</xdr:colOff>
      <xdr:row>27</xdr:row>
      <xdr:rowOff>81724</xdr:rowOff>
    </xdr:from>
    <xdr:to>
      <xdr:col>19</xdr:col>
      <xdr:colOff>133574</xdr:colOff>
      <xdr:row>39</xdr:row>
      <xdr:rowOff>13174</xdr:rowOff>
    </xdr:to>
    <xdr:sp macro="" textlink="">
      <xdr:nvSpPr>
        <xdr:cNvPr id="5" name="Rechthoek: afgeronde hoeken 4">
          <a:hlinkClick xmlns:r="http://schemas.openxmlformats.org/officeDocument/2006/relationships" r:id="rId2"/>
          <a:extLst>
            <a:ext uri="{FF2B5EF4-FFF2-40B4-BE49-F238E27FC236}">
              <a16:creationId xmlns:a16="http://schemas.microsoft.com/office/drawing/2014/main" id="{1946CEBD-E0DD-FB7D-CEA7-D89ADF6F79DB}"/>
            </a:ext>
          </a:extLst>
        </xdr:cNvPr>
        <xdr:cNvSpPr/>
      </xdr:nvSpPr>
      <xdr:spPr>
        <a:xfrm>
          <a:off x="8000410" y="5229034"/>
          <a:ext cx="3676119" cy="2211672"/>
        </a:xfrm>
        <a:prstGeom prst="roundRect">
          <a:avLst/>
        </a:prstGeom>
        <a:solidFill>
          <a:srgbClr val="DA251D"/>
        </a:solidFill>
        <a:ln>
          <a:solidFill>
            <a:srgbClr val="DA251D"/>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l-NL" sz="3200" i="0"/>
            <a:t>4. Payroll </a:t>
          </a:r>
        </a:p>
        <a:p>
          <a:pPr algn="ctr"/>
          <a:r>
            <a:rPr lang="nl-NL" sz="3200" i="0"/>
            <a:t>Functionaliteiten</a:t>
          </a:r>
          <a:endParaRPr lang="en-NL" sz="3200" i="0"/>
        </a:p>
      </xdr:txBody>
    </xdr:sp>
    <xdr:clientData/>
  </xdr:twoCellAnchor>
  <xdr:twoCellAnchor editAs="oneCell">
    <xdr:from>
      <xdr:col>1</xdr:col>
      <xdr:colOff>161925</xdr:colOff>
      <xdr:row>2</xdr:row>
      <xdr:rowOff>142875</xdr:rowOff>
    </xdr:from>
    <xdr:to>
      <xdr:col>11</xdr:col>
      <xdr:colOff>76200</xdr:colOff>
      <xdr:row>37</xdr:row>
      <xdr:rowOff>15240</xdr:rowOff>
    </xdr:to>
    <xdr:pic>
      <xdr:nvPicPr>
        <xdr:cNvPr id="3633" name="Afbeelding 5">
          <a:extLst>
            <a:ext uri="{FF2B5EF4-FFF2-40B4-BE49-F238E27FC236}">
              <a16:creationId xmlns:a16="http://schemas.microsoft.com/office/drawing/2014/main" id="{0418F8FA-393C-E976-B4F4-817A1915625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1525" y="523875"/>
          <a:ext cx="6010275" cy="653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19</xdr:col>
      <xdr:colOff>207010</xdr:colOff>
      <xdr:row>0</xdr:row>
      <xdr:rowOff>52070</xdr:rowOff>
    </xdr:from>
    <xdr:to>
      <xdr:col>25</xdr:col>
      <xdr:colOff>168939</xdr:colOff>
      <xdr:row>11</xdr:row>
      <xdr:rowOff>46701</xdr:rowOff>
    </xdr:to>
    <xdr:sp macro="" textlink="">
      <xdr:nvSpPr>
        <xdr:cNvPr id="7" name="Rechthoek: afgeronde hoeken 6">
          <a:hlinkClick xmlns:r="http://schemas.openxmlformats.org/officeDocument/2006/relationships" r:id="rId4"/>
          <a:extLst>
            <a:ext uri="{FF2B5EF4-FFF2-40B4-BE49-F238E27FC236}">
              <a16:creationId xmlns:a16="http://schemas.microsoft.com/office/drawing/2014/main" id="{7A27E2D4-AA31-08AA-9808-86EDA0485205}"/>
            </a:ext>
          </a:extLst>
        </xdr:cNvPr>
        <xdr:cNvSpPr/>
      </xdr:nvSpPr>
      <xdr:spPr>
        <a:xfrm>
          <a:off x="11731625" y="63500"/>
          <a:ext cx="3554759" cy="2090131"/>
        </a:xfrm>
        <a:prstGeom prst="roundRect">
          <a:avLst/>
        </a:prstGeom>
        <a:solidFill>
          <a:srgbClr val="DA251D"/>
        </a:solidFill>
        <a:ln>
          <a:solidFill>
            <a:srgbClr val="DA251D"/>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l-NL" sz="3200" i="0"/>
            <a:t>1.</a:t>
          </a:r>
          <a:r>
            <a:rPr lang="nl-NL" sz="3200" i="0" baseline="0"/>
            <a:t> Algemeen</a:t>
          </a:r>
          <a:endParaRPr lang="en-NL" sz="3200" i="0"/>
        </a:p>
      </xdr:txBody>
    </xdr:sp>
    <xdr:clientData/>
  </xdr:twoCellAnchor>
  <xdr:twoCellAnchor>
    <xdr:from>
      <xdr:col>19</xdr:col>
      <xdr:colOff>238614</xdr:colOff>
      <xdr:row>13</xdr:row>
      <xdr:rowOff>122207</xdr:rowOff>
    </xdr:from>
    <xdr:to>
      <xdr:col>25</xdr:col>
      <xdr:colOff>232241</xdr:colOff>
      <xdr:row>24</xdr:row>
      <xdr:rowOff>67408</xdr:rowOff>
    </xdr:to>
    <xdr:sp macro="" textlink="">
      <xdr:nvSpPr>
        <xdr:cNvPr id="8" name="Rechthoek: afgeronde hoeken 7">
          <a:hlinkClick xmlns:r="http://schemas.openxmlformats.org/officeDocument/2006/relationships" r:id="rId5"/>
          <a:extLst>
            <a:ext uri="{FF2B5EF4-FFF2-40B4-BE49-F238E27FC236}">
              <a16:creationId xmlns:a16="http://schemas.microsoft.com/office/drawing/2014/main" id="{631290D4-5A3B-2987-1370-EB83DCFE1045}"/>
            </a:ext>
          </a:extLst>
        </xdr:cNvPr>
        <xdr:cNvSpPr/>
      </xdr:nvSpPr>
      <xdr:spPr>
        <a:xfrm>
          <a:off x="11776564" y="2627282"/>
          <a:ext cx="3586394" cy="2012139"/>
        </a:xfrm>
        <a:prstGeom prst="roundRect">
          <a:avLst/>
        </a:prstGeom>
        <a:solidFill>
          <a:srgbClr val="DA251D"/>
        </a:solidFill>
        <a:ln>
          <a:solidFill>
            <a:srgbClr val="DA251D"/>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l-NL" sz="3200" i="0"/>
            <a:t>3. HRM</a:t>
          </a:r>
        </a:p>
        <a:p>
          <a:pPr algn="ctr"/>
          <a:r>
            <a:rPr lang="nl-NL" sz="3200" i="0"/>
            <a:t>Functionaliteiten</a:t>
          </a:r>
          <a:endParaRPr lang="en-NL" sz="3200" i="0"/>
        </a:p>
      </xdr:txBody>
    </xdr:sp>
    <xdr:clientData/>
  </xdr:twoCellAnchor>
  <xdr:twoCellAnchor>
    <xdr:from>
      <xdr:col>19</xdr:col>
      <xdr:colOff>283359</xdr:colOff>
      <xdr:row>27</xdr:row>
      <xdr:rowOff>51651</xdr:rowOff>
    </xdr:from>
    <xdr:to>
      <xdr:col>25</xdr:col>
      <xdr:colOff>321153</xdr:colOff>
      <xdr:row>39</xdr:row>
      <xdr:rowOff>204</xdr:rowOff>
    </xdr:to>
    <xdr:sp macro="" textlink="">
      <xdr:nvSpPr>
        <xdr:cNvPr id="9" name="Rechthoek: afgeronde hoeken 8">
          <a:hlinkClick xmlns:r="http://schemas.openxmlformats.org/officeDocument/2006/relationships" r:id="rId6"/>
          <a:extLst>
            <a:ext uri="{FF2B5EF4-FFF2-40B4-BE49-F238E27FC236}">
              <a16:creationId xmlns:a16="http://schemas.microsoft.com/office/drawing/2014/main" id="{1E444393-C464-F678-5D6F-2F160338EA2A}"/>
            </a:ext>
          </a:extLst>
        </xdr:cNvPr>
        <xdr:cNvSpPr/>
      </xdr:nvSpPr>
      <xdr:spPr>
        <a:xfrm>
          <a:off x="11811784" y="5218011"/>
          <a:ext cx="3664913" cy="2211672"/>
        </a:xfrm>
        <a:prstGeom prst="roundRect">
          <a:avLst/>
        </a:prstGeom>
        <a:solidFill>
          <a:srgbClr val="DA251D"/>
        </a:solidFill>
        <a:ln>
          <a:solidFill>
            <a:srgbClr val="DA251D"/>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l-NL" sz="3200" i="0"/>
            <a:t>5.</a:t>
          </a:r>
          <a:r>
            <a:rPr lang="nl-NL" sz="3200" i="0" baseline="0"/>
            <a:t> ICT</a:t>
          </a:r>
        </a:p>
        <a:p>
          <a:pPr algn="ctr"/>
          <a:r>
            <a:rPr lang="nl-NL" sz="3200" i="0" baseline="0"/>
            <a:t>&amp; Koppelingen</a:t>
          </a:r>
        </a:p>
      </xdr:txBody>
    </xdr:sp>
    <xdr:clientData/>
  </xdr:twoCellAnchor>
  <xdr:twoCellAnchor>
    <xdr:from>
      <xdr:col>13</xdr:col>
      <xdr:colOff>130175</xdr:colOff>
      <xdr:row>40</xdr:row>
      <xdr:rowOff>145008</xdr:rowOff>
    </xdr:from>
    <xdr:to>
      <xdr:col>19</xdr:col>
      <xdr:colOff>162215</xdr:colOff>
      <xdr:row>49</xdr:row>
      <xdr:rowOff>76360</xdr:rowOff>
    </xdr:to>
    <xdr:sp macro="" textlink="">
      <xdr:nvSpPr>
        <xdr:cNvPr id="10" name="Rechthoek: afgeronde hoeken 9">
          <a:hlinkClick xmlns:r="http://schemas.openxmlformats.org/officeDocument/2006/relationships" r:id="rId7"/>
          <a:extLst>
            <a:ext uri="{FF2B5EF4-FFF2-40B4-BE49-F238E27FC236}">
              <a16:creationId xmlns:a16="http://schemas.microsoft.com/office/drawing/2014/main" id="{F7801F62-084E-18C1-B918-33250C395E42}"/>
            </a:ext>
          </a:extLst>
        </xdr:cNvPr>
        <xdr:cNvSpPr/>
      </xdr:nvSpPr>
      <xdr:spPr>
        <a:xfrm>
          <a:off x="8001000" y="7789773"/>
          <a:ext cx="3664913" cy="2211672"/>
        </a:xfrm>
        <a:prstGeom prst="roundRect">
          <a:avLst/>
        </a:prstGeom>
        <a:solidFill>
          <a:srgbClr val="DA251D"/>
        </a:solidFill>
        <a:ln>
          <a:solidFill>
            <a:srgbClr val="DA251D"/>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l-NL" sz="3200" i="0"/>
            <a:t>6. Beheer</a:t>
          </a:r>
        </a:p>
        <a:p>
          <a:pPr algn="ctr"/>
          <a:r>
            <a:rPr lang="nl-NL" sz="3200" i="0"/>
            <a:t>&amp;</a:t>
          </a:r>
          <a:r>
            <a:rPr lang="nl-NL" sz="3200" i="0" baseline="0"/>
            <a:t> Dienstverlening</a:t>
          </a:r>
          <a:endParaRPr lang="en-NL" sz="3200" i="0"/>
        </a:p>
      </xdr:txBody>
    </xdr:sp>
    <xdr:clientData/>
  </xdr:twoCellAnchor>
  <xdr:twoCellAnchor>
    <xdr:from>
      <xdr:col>19</xdr:col>
      <xdr:colOff>308228</xdr:colOff>
      <xdr:row>40</xdr:row>
      <xdr:rowOff>122555</xdr:rowOff>
    </xdr:from>
    <xdr:to>
      <xdr:col>25</xdr:col>
      <xdr:colOff>340331</xdr:colOff>
      <xdr:row>49</xdr:row>
      <xdr:rowOff>80678</xdr:rowOff>
    </xdr:to>
    <xdr:sp macro="" textlink="">
      <xdr:nvSpPr>
        <xdr:cNvPr id="11" name="Rechthoek: afgeronde hoeken 10">
          <a:hlinkClick xmlns:r="http://schemas.openxmlformats.org/officeDocument/2006/relationships" r:id="rId8"/>
          <a:extLst>
            <a:ext uri="{FF2B5EF4-FFF2-40B4-BE49-F238E27FC236}">
              <a16:creationId xmlns:a16="http://schemas.microsoft.com/office/drawing/2014/main" id="{D196C1B8-5F31-919F-C0D9-B2A1864F424C}"/>
            </a:ext>
          </a:extLst>
        </xdr:cNvPr>
        <xdr:cNvSpPr/>
      </xdr:nvSpPr>
      <xdr:spPr>
        <a:xfrm>
          <a:off x="11846178" y="7778750"/>
          <a:ext cx="3664913" cy="2211672"/>
        </a:xfrm>
        <a:prstGeom prst="roundRect">
          <a:avLst/>
        </a:prstGeom>
        <a:solidFill>
          <a:srgbClr val="DA251D"/>
        </a:solidFill>
        <a:ln>
          <a:solidFill>
            <a:srgbClr val="DA251D"/>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l-NL" sz="3200" i="0"/>
            <a:t>7.</a:t>
          </a:r>
          <a:r>
            <a:rPr lang="nl-NL" sz="3200" i="0" baseline="0"/>
            <a:t> (Informatie)</a:t>
          </a:r>
        </a:p>
        <a:p>
          <a:pPr algn="ctr"/>
          <a:r>
            <a:rPr lang="nl-NL" sz="3200" i="0" baseline="0"/>
            <a:t>Beveiliging</a:t>
          </a:r>
          <a:endParaRPr lang="en-NL" sz="3200" i="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171450</xdr:colOff>
      <xdr:row>1</xdr:row>
      <xdr:rowOff>85725</xdr:rowOff>
    </xdr:from>
    <xdr:to>
      <xdr:col>1</xdr:col>
      <xdr:colOff>685800</xdr:colOff>
      <xdr:row>2</xdr:row>
      <xdr:rowOff>533400</xdr:rowOff>
    </xdr:to>
    <xdr:pic>
      <xdr:nvPicPr>
        <xdr:cNvPr id="5183" name="Afbeelding 1">
          <a:extLst>
            <a:ext uri="{FF2B5EF4-FFF2-40B4-BE49-F238E27FC236}">
              <a16:creationId xmlns:a16="http://schemas.microsoft.com/office/drawing/2014/main" id="{73BBEDCE-49E7-BE3A-4E71-3CD8F1998D2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1450" y="276225"/>
          <a:ext cx="1123950" cy="1228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152400</xdr:colOff>
      <xdr:row>1</xdr:row>
      <xdr:rowOff>85725</xdr:rowOff>
    </xdr:from>
    <xdr:to>
      <xdr:col>1</xdr:col>
      <xdr:colOff>781050</xdr:colOff>
      <xdr:row>2</xdr:row>
      <xdr:rowOff>533400</xdr:rowOff>
    </xdr:to>
    <xdr:pic>
      <xdr:nvPicPr>
        <xdr:cNvPr id="9251" name="Afbeelding 1">
          <a:extLst>
            <a:ext uri="{FF2B5EF4-FFF2-40B4-BE49-F238E27FC236}">
              <a16:creationId xmlns:a16="http://schemas.microsoft.com/office/drawing/2014/main" id="{E5D64F8F-1CE0-D792-2221-80766E985D9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276225"/>
          <a:ext cx="1238250" cy="1228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238125</xdr:colOff>
      <xdr:row>1</xdr:row>
      <xdr:rowOff>133350</xdr:rowOff>
    </xdr:from>
    <xdr:to>
      <xdr:col>2</xdr:col>
      <xdr:colOff>857249</xdr:colOff>
      <xdr:row>2</xdr:row>
      <xdr:rowOff>561975</xdr:rowOff>
    </xdr:to>
    <xdr:pic>
      <xdr:nvPicPr>
        <xdr:cNvPr id="10275" name="Afbeelding 2">
          <a:extLst>
            <a:ext uri="{FF2B5EF4-FFF2-40B4-BE49-F238E27FC236}">
              <a16:creationId xmlns:a16="http://schemas.microsoft.com/office/drawing/2014/main" id="{14DD1673-A981-0DD4-7D0C-68E9C31584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5" y="323850"/>
          <a:ext cx="1228725"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247650</xdr:colOff>
      <xdr:row>1</xdr:row>
      <xdr:rowOff>95250</xdr:rowOff>
    </xdr:from>
    <xdr:to>
      <xdr:col>2</xdr:col>
      <xdr:colOff>990600</xdr:colOff>
      <xdr:row>2</xdr:row>
      <xdr:rowOff>548641</xdr:rowOff>
    </xdr:to>
    <xdr:pic>
      <xdr:nvPicPr>
        <xdr:cNvPr id="11299" name="Afbeelding 1">
          <a:extLst>
            <a:ext uri="{FF2B5EF4-FFF2-40B4-BE49-F238E27FC236}">
              <a16:creationId xmlns:a16="http://schemas.microsoft.com/office/drawing/2014/main" id="{0B63FF98-1CAB-9938-FB42-7C09EB1EA0A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7650" y="285750"/>
          <a:ext cx="1238250" cy="1228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247650</xdr:colOff>
      <xdr:row>1</xdr:row>
      <xdr:rowOff>85725</xdr:rowOff>
    </xdr:from>
    <xdr:to>
      <xdr:col>3</xdr:col>
      <xdr:colOff>257175</xdr:colOff>
      <xdr:row>2</xdr:row>
      <xdr:rowOff>533400</xdr:rowOff>
    </xdr:to>
    <xdr:pic>
      <xdr:nvPicPr>
        <xdr:cNvPr id="12323" name="Afbeelding 1">
          <a:extLst>
            <a:ext uri="{FF2B5EF4-FFF2-40B4-BE49-F238E27FC236}">
              <a16:creationId xmlns:a16="http://schemas.microsoft.com/office/drawing/2014/main" id="{94AD130B-1F5A-3A2E-4DCA-F86208F5334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7650" y="276225"/>
          <a:ext cx="1228725" cy="1228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228600</xdr:colOff>
      <xdr:row>1</xdr:row>
      <xdr:rowOff>85725</xdr:rowOff>
    </xdr:from>
    <xdr:to>
      <xdr:col>2</xdr:col>
      <xdr:colOff>857250</xdr:colOff>
      <xdr:row>2</xdr:row>
      <xdr:rowOff>533400</xdr:rowOff>
    </xdr:to>
    <xdr:pic>
      <xdr:nvPicPr>
        <xdr:cNvPr id="13347" name="Afbeelding 1">
          <a:extLst>
            <a:ext uri="{FF2B5EF4-FFF2-40B4-BE49-F238E27FC236}">
              <a16:creationId xmlns:a16="http://schemas.microsoft.com/office/drawing/2014/main" id="{84274B0D-CBBE-DD06-82F2-D4C438EBDDA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600" y="276225"/>
          <a:ext cx="1238250" cy="1228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238125</xdr:colOff>
      <xdr:row>1</xdr:row>
      <xdr:rowOff>114300</xdr:rowOff>
    </xdr:from>
    <xdr:to>
      <xdr:col>2</xdr:col>
      <xdr:colOff>857250</xdr:colOff>
      <xdr:row>2</xdr:row>
      <xdr:rowOff>571500</xdr:rowOff>
    </xdr:to>
    <xdr:pic>
      <xdr:nvPicPr>
        <xdr:cNvPr id="14371" name="Afbeelding 1">
          <a:extLst>
            <a:ext uri="{FF2B5EF4-FFF2-40B4-BE49-F238E27FC236}">
              <a16:creationId xmlns:a16="http://schemas.microsoft.com/office/drawing/2014/main" id="{CC8D62F8-9890-B97B-C116-27C0E6433E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5" y="304800"/>
          <a:ext cx="1228725" cy="1238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42:R45"/>
  <sheetViews>
    <sheetView showGridLines="0" tabSelected="1" zoomScale="85" zoomScaleNormal="85" workbookViewId="0"/>
  </sheetViews>
  <sheetFormatPr defaultRowHeight="14.4" x14ac:dyDescent="0.3"/>
  <sheetData>
    <row r="42" spans="1:18" ht="25.8" x14ac:dyDescent="0.5">
      <c r="A42" s="32" t="s">
        <v>0</v>
      </c>
      <c r="B42" s="32"/>
      <c r="C42" s="32"/>
      <c r="E42" s="1" t="s">
        <v>1</v>
      </c>
      <c r="F42" s="1"/>
      <c r="G42" s="1"/>
      <c r="H42" s="1"/>
      <c r="I42" s="1"/>
      <c r="J42" s="1"/>
      <c r="K42" s="1"/>
      <c r="L42" s="1"/>
      <c r="M42" s="1"/>
      <c r="N42" s="1"/>
      <c r="O42" s="1"/>
      <c r="P42" s="1"/>
      <c r="Q42" s="1"/>
      <c r="R42" s="1"/>
    </row>
    <row r="43" spans="1:18" ht="25.8" x14ac:dyDescent="0.5">
      <c r="A43" s="32" t="s">
        <v>2</v>
      </c>
      <c r="B43" s="32"/>
      <c r="C43" s="32"/>
      <c r="E43" s="32" t="s">
        <v>3</v>
      </c>
      <c r="F43" s="32"/>
      <c r="G43" s="32"/>
      <c r="H43" s="32"/>
      <c r="I43" s="32"/>
      <c r="J43" s="32"/>
      <c r="K43" s="32"/>
      <c r="L43" s="32"/>
      <c r="M43" s="32"/>
      <c r="N43" s="32"/>
      <c r="O43" s="32"/>
      <c r="P43" s="32"/>
      <c r="Q43" s="32"/>
      <c r="R43" s="32"/>
    </row>
    <row r="44" spans="1:18" ht="25.8" x14ac:dyDescent="0.5">
      <c r="A44" s="32" t="s">
        <v>4</v>
      </c>
      <c r="B44" s="32"/>
      <c r="C44" s="32"/>
      <c r="E44" s="44" t="s">
        <v>916</v>
      </c>
      <c r="F44" s="44"/>
      <c r="G44" s="44"/>
      <c r="H44" s="44"/>
      <c r="I44" s="44"/>
      <c r="J44" s="44"/>
      <c r="K44" s="44"/>
      <c r="L44" s="44"/>
      <c r="M44" s="44"/>
      <c r="N44" s="44"/>
      <c r="O44" s="44"/>
      <c r="P44" s="44"/>
      <c r="Q44" s="44"/>
      <c r="R44" s="44"/>
    </row>
    <row r="45" spans="1:18" ht="25.8" x14ac:dyDescent="0.5">
      <c r="A45" s="32" t="s">
        <v>5</v>
      </c>
      <c r="B45" s="32"/>
      <c r="C45" s="32"/>
      <c r="E45" s="44" t="s">
        <v>917</v>
      </c>
      <c r="F45" s="44"/>
      <c r="G45" s="44"/>
      <c r="H45" s="44"/>
      <c r="I45" s="44"/>
      <c r="J45" s="44"/>
      <c r="K45" s="44"/>
      <c r="L45" s="44"/>
      <c r="M45" s="44"/>
      <c r="N45" s="44"/>
      <c r="O45" s="44"/>
      <c r="P45" s="44"/>
      <c r="Q45" s="44"/>
      <c r="R45" s="44"/>
    </row>
  </sheetData>
  <mergeCells count="7">
    <mergeCell ref="A45:C45"/>
    <mergeCell ref="E45:R45"/>
    <mergeCell ref="A42:C42"/>
    <mergeCell ref="A43:C43"/>
    <mergeCell ref="A44:C44"/>
    <mergeCell ref="E43:R43"/>
    <mergeCell ref="E44:R4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4"/>
  <dimension ref="A1:T40"/>
  <sheetViews>
    <sheetView showGridLines="0" zoomScale="115" zoomScaleNormal="115" workbookViewId="0">
      <selection activeCell="R1" sqref="R1"/>
    </sheetView>
  </sheetViews>
  <sheetFormatPr defaultRowHeight="14.4" x14ac:dyDescent="0.3"/>
  <cols>
    <col min="2" max="2" width="18.33203125" customWidth="1"/>
    <col min="3" max="3" width="20.6640625" customWidth="1"/>
    <col min="16" max="16" width="28.109375" customWidth="1"/>
    <col min="17" max="17" width="10.44140625" bestFit="1" customWidth="1"/>
  </cols>
  <sheetData>
    <row r="1" spans="1:18" x14ac:dyDescent="0.3">
      <c r="R1" s="2" t="s">
        <v>6</v>
      </c>
    </row>
    <row r="2" spans="1:18" ht="61.2" x14ac:dyDescent="1.1000000000000001">
      <c r="D2" s="36" t="s">
        <v>7</v>
      </c>
      <c r="E2" s="36"/>
      <c r="F2" s="36"/>
      <c r="G2" s="36"/>
      <c r="H2" s="36"/>
      <c r="I2" s="36"/>
      <c r="J2" s="36"/>
      <c r="K2" s="36"/>
      <c r="L2" s="36"/>
      <c r="M2" s="36"/>
      <c r="N2" s="36"/>
      <c r="O2" s="36"/>
      <c r="P2" s="36"/>
      <c r="Q2" s="11"/>
      <c r="R2" s="11"/>
    </row>
    <row r="3" spans="1:18" ht="61.2" x14ac:dyDescent="1.1000000000000001">
      <c r="D3" s="36" t="s">
        <v>8</v>
      </c>
      <c r="E3" s="36"/>
      <c r="F3" s="36"/>
      <c r="G3" s="36"/>
      <c r="H3" s="36"/>
      <c r="I3" s="36"/>
      <c r="J3" s="36"/>
      <c r="K3" s="36"/>
      <c r="L3" s="36"/>
      <c r="M3" s="36"/>
      <c r="N3" s="36"/>
      <c r="O3" s="36"/>
      <c r="P3" s="36"/>
      <c r="Q3" s="11"/>
      <c r="R3" s="11"/>
    </row>
    <row r="5" spans="1:18" x14ac:dyDescent="0.3">
      <c r="A5" s="9" t="s">
        <v>9</v>
      </c>
      <c r="B5" s="9" t="s">
        <v>10</v>
      </c>
      <c r="C5" s="9" t="s">
        <v>11</v>
      </c>
      <c r="D5" s="33" t="s">
        <v>12</v>
      </c>
      <c r="E5" s="33"/>
      <c r="F5" s="33"/>
      <c r="G5" s="33"/>
      <c r="H5" s="33"/>
      <c r="I5" s="33"/>
      <c r="J5" s="33"/>
      <c r="K5" s="33"/>
      <c r="L5" s="33"/>
      <c r="M5" s="33"/>
      <c r="N5" s="33"/>
      <c r="O5" s="33"/>
      <c r="P5" s="33"/>
    </row>
    <row r="6" spans="1:18" s="7" customFormat="1" ht="63" customHeight="1" x14ac:dyDescent="0.3">
      <c r="A6" s="19" t="s">
        <v>13</v>
      </c>
      <c r="B6" s="19" t="s">
        <v>8</v>
      </c>
      <c r="C6" s="19" t="s">
        <v>14</v>
      </c>
      <c r="D6" s="34" t="s">
        <v>15</v>
      </c>
      <c r="E6" s="34"/>
      <c r="F6" s="34"/>
      <c r="G6" s="34"/>
      <c r="H6" s="34"/>
      <c r="I6" s="34"/>
      <c r="J6" s="34"/>
      <c r="K6" s="34"/>
      <c r="L6" s="34"/>
      <c r="M6" s="34"/>
      <c r="N6" s="34"/>
      <c r="O6" s="34"/>
      <c r="P6" s="34"/>
      <c r="Q6" s="6"/>
    </row>
    <row r="7" spans="1:18" s="7" customFormat="1" ht="30" customHeight="1" x14ac:dyDescent="0.3">
      <c r="A7" s="19" t="s">
        <v>16</v>
      </c>
      <c r="B7" s="19" t="s">
        <v>8</v>
      </c>
      <c r="C7" s="19" t="s">
        <v>14</v>
      </c>
      <c r="D7" s="34" t="s">
        <v>17</v>
      </c>
      <c r="E7" s="34"/>
      <c r="F7" s="34"/>
      <c r="G7" s="34"/>
      <c r="H7" s="34"/>
      <c r="I7" s="34"/>
      <c r="J7" s="34"/>
      <c r="K7" s="34"/>
      <c r="L7" s="34"/>
      <c r="M7" s="34"/>
      <c r="N7" s="34"/>
      <c r="O7" s="34"/>
      <c r="P7" s="34"/>
      <c r="Q7" s="6"/>
    </row>
    <row r="8" spans="1:18" s="7" customFormat="1" ht="18.75" customHeight="1" x14ac:dyDescent="0.3">
      <c r="A8" s="19" t="s">
        <v>18</v>
      </c>
      <c r="B8" s="19" t="s">
        <v>8</v>
      </c>
      <c r="C8" s="19" t="s">
        <v>19</v>
      </c>
      <c r="D8" s="34" t="s">
        <v>20</v>
      </c>
      <c r="E8" s="34"/>
      <c r="F8" s="34"/>
      <c r="G8" s="34"/>
      <c r="H8" s="34"/>
      <c r="I8" s="34"/>
      <c r="J8" s="34"/>
      <c r="K8" s="34"/>
      <c r="L8" s="34"/>
      <c r="M8" s="34"/>
      <c r="N8" s="34"/>
      <c r="O8" s="34"/>
      <c r="P8" s="34"/>
      <c r="Q8" s="6"/>
    </row>
    <row r="9" spans="1:18" s="7" customFormat="1" ht="61.5" customHeight="1" x14ac:dyDescent="0.3">
      <c r="A9" s="19" t="s">
        <v>21</v>
      </c>
      <c r="B9" s="19" t="s">
        <v>8</v>
      </c>
      <c r="C9" s="19" t="s">
        <v>22</v>
      </c>
      <c r="D9" s="34" t="s">
        <v>23</v>
      </c>
      <c r="E9" s="34"/>
      <c r="F9" s="34"/>
      <c r="G9" s="34"/>
      <c r="H9" s="34"/>
      <c r="I9" s="34"/>
      <c r="J9" s="34"/>
      <c r="K9" s="34"/>
      <c r="L9" s="34"/>
      <c r="M9" s="34"/>
      <c r="N9" s="34"/>
      <c r="O9" s="34"/>
      <c r="P9" s="34"/>
      <c r="Q9" s="6"/>
    </row>
    <row r="10" spans="1:18" s="7" customFormat="1" ht="31.5" customHeight="1" x14ac:dyDescent="0.3">
      <c r="A10" s="19" t="s">
        <v>24</v>
      </c>
      <c r="B10" s="19" t="s">
        <v>25</v>
      </c>
      <c r="C10" s="19" t="s">
        <v>26</v>
      </c>
      <c r="D10" s="34" t="s">
        <v>27</v>
      </c>
      <c r="E10" s="34"/>
      <c r="F10" s="34"/>
      <c r="G10" s="34"/>
      <c r="H10" s="34"/>
      <c r="I10" s="34"/>
      <c r="J10" s="34"/>
      <c r="K10" s="34"/>
      <c r="L10" s="34"/>
      <c r="M10" s="34"/>
      <c r="N10" s="34"/>
      <c r="O10" s="34"/>
      <c r="P10" s="34"/>
      <c r="Q10" s="6"/>
    </row>
    <row r="11" spans="1:18" s="7" customFormat="1" ht="30.75" customHeight="1" x14ac:dyDescent="0.3">
      <c r="A11" s="19" t="s">
        <v>28</v>
      </c>
      <c r="B11" s="19" t="s">
        <v>8</v>
      </c>
      <c r="C11" s="19" t="s">
        <v>29</v>
      </c>
      <c r="D11" s="34" t="s">
        <v>30</v>
      </c>
      <c r="E11" s="34"/>
      <c r="F11" s="34"/>
      <c r="G11" s="34"/>
      <c r="H11" s="34"/>
      <c r="I11" s="34"/>
      <c r="J11" s="34"/>
      <c r="K11" s="34"/>
      <c r="L11" s="34"/>
      <c r="M11" s="34"/>
      <c r="N11" s="34"/>
      <c r="O11" s="34"/>
      <c r="P11" s="34"/>
      <c r="Q11" s="6"/>
    </row>
    <row r="12" spans="1:18" s="7" customFormat="1" ht="32.25" customHeight="1" x14ac:dyDescent="0.3">
      <c r="A12" s="19" t="s">
        <v>31</v>
      </c>
      <c r="B12" s="19" t="s">
        <v>8</v>
      </c>
      <c r="C12" s="19" t="s">
        <v>29</v>
      </c>
      <c r="D12" s="34" t="s">
        <v>32</v>
      </c>
      <c r="E12" s="34"/>
      <c r="F12" s="34"/>
      <c r="G12" s="34"/>
      <c r="H12" s="34"/>
      <c r="I12" s="34"/>
      <c r="J12" s="34"/>
      <c r="K12" s="34"/>
      <c r="L12" s="34"/>
      <c r="M12" s="34"/>
      <c r="N12" s="34"/>
      <c r="O12" s="34"/>
      <c r="P12" s="34"/>
      <c r="Q12" s="6"/>
    </row>
    <row r="13" spans="1:18" s="7" customFormat="1" ht="31.5" customHeight="1" x14ac:dyDescent="0.3">
      <c r="A13" s="19" t="s">
        <v>33</v>
      </c>
      <c r="B13" s="19" t="s">
        <v>8</v>
      </c>
      <c r="C13" s="19" t="s">
        <v>34</v>
      </c>
      <c r="D13" s="34" t="s">
        <v>35</v>
      </c>
      <c r="E13" s="34"/>
      <c r="F13" s="34"/>
      <c r="G13" s="34"/>
      <c r="H13" s="34"/>
      <c r="I13" s="34"/>
      <c r="J13" s="34"/>
      <c r="K13" s="34"/>
      <c r="L13" s="34"/>
      <c r="M13" s="34"/>
      <c r="N13" s="34"/>
      <c r="O13" s="34"/>
      <c r="P13" s="34"/>
      <c r="Q13" s="6"/>
    </row>
    <row r="14" spans="1:18" s="7" customFormat="1" ht="30" customHeight="1" x14ac:dyDescent="0.3">
      <c r="A14" s="19" t="s">
        <v>36</v>
      </c>
      <c r="B14" s="19" t="s">
        <v>8</v>
      </c>
      <c r="C14" s="19" t="s">
        <v>34</v>
      </c>
      <c r="D14" s="34" t="s">
        <v>37</v>
      </c>
      <c r="E14" s="34"/>
      <c r="F14" s="34"/>
      <c r="G14" s="34"/>
      <c r="H14" s="34"/>
      <c r="I14" s="34"/>
      <c r="J14" s="34"/>
      <c r="K14" s="34"/>
      <c r="L14" s="34"/>
      <c r="M14" s="34"/>
      <c r="N14" s="34"/>
      <c r="O14" s="34"/>
      <c r="P14" s="34"/>
      <c r="Q14" s="6"/>
    </row>
    <row r="15" spans="1:18" s="7" customFormat="1" ht="61.5" customHeight="1" x14ac:dyDescent="0.3">
      <c r="A15" s="19" t="s">
        <v>38</v>
      </c>
      <c r="B15" s="19" t="s">
        <v>8</v>
      </c>
      <c r="C15" s="19" t="s">
        <v>39</v>
      </c>
      <c r="D15" s="34" t="s">
        <v>40</v>
      </c>
      <c r="E15" s="34"/>
      <c r="F15" s="34"/>
      <c r="G15" s="34"/>
      <c r="H15" s="34"/>
      <c r="I15" s="34"/>
      <c r="J15" s="34"/>
      <c r="K15" s="34"/>
      <c r="L15" s="34"/>
      <c r="M15" s="34"/>
      <c r="N15" s="34"/>
      <c r="O15" s="34"/>
      <c r="P15" s="34"/>
      <c r="Q15" s="6"/>
    </row>
    <row r="16" spans="1:18" s="7" customFormat="1" ht="16.5" customHeight="1" x14ac:dyDescent="0.3">
      <c r="A16" s="19" t="s">
        <v>41</v>
      </c>
      <c r="B16" s="19" t="s">
        <v>8</v>
      </c>
      <c r="C16" s="19" t="s">
        <v>22</v>
      </c>
      <c r="D16" s="34" t="s">
        <v>42</v>
      </c>
      <c r="E16" s="34"/>
      <c r="F16" s="34"/>
      <c r="G16" s="34"/>
      <c r="H16" s="34"/>
      <c r="I16" s="34"/>
      <c r="J16" s="34"/>
      <c r="K16" s="34"/>
      <c r="L16" s="34"/>
      <c r="M16" s="34"/>
      <c r="N16" s="34"/>
      <c r="O16" s="34"/>
      <c r="P16" s="34"/>
      <c r="Q16" s="6"/>
    </row>
    <row r="17" spans="1:20" s="7" customFormat="1" ht="44.25" customHeight="1" x14ac:dyDescent="0.3">
      <c r="A17" s="19" t="s">
        <v>43</v>
      </c>
      <c r="B17" s="19" t="s">
        <v>8</v>
      </c>
      <c r="C17" s="19" t="s">
        <v>44</v>
      </c>
      <c r="D17" s="34" t="s">
        <v>45</v>
      </c>
      <c r="E17" s="34"/>
      <c r="F17" s="34"/>
      <c r="G17" s="34"/>
      <c r="H17" s="34"/>
      <c r="I17" s="34"/>
      <c r="J17" s="34"/>
      <c r="K17" s="34"/>
      <c r="L17" s="34"/>
      <c r="M17" s="34"/>
      <c r="N17" s="34"/>
      <c r="O17" s="34"/>
      <c r="P17" s="34"/>
      <c r="Q17" s="6"/>
    </row>
    <row r="18" spans="1:20" s="7" customFormat="1" ht="45.75" customHeight="1" x14ac:dyDescent="0.3">
      <c r="A18" s="19" t="s">
        <v>46</v>
      </c>
      <c r="B18" s="19" t="s">
        <v>8</v>
      </c>
      <c r="C18" s="19" t="s">
        <v>47</v>
      </c>
      <c r="D18" s="34" t="s">
        <v>48</v>
      </c>
      <c r="E18" s="34"/>
      <c r="F18" s="34"/>
      <c r="G18" s="34"/>
      <c r="H18" s="34"/>
      <c r="I18" s="34"/>
      <c r="J18" s="34"/>
      <c r="K18" s="34"/>
      <c r="L18" s="34"/>
      <c r="M18" s="34"/>
      <c r="N18" s="34"/>
      <c r="O18" s="34"/>
      <c r="P18" s="34"/>
      <c r="Q18" s="6"/>
    </row>
    <row r="19" spans="1:20" s="7" customFormat="1" ht="17.25" customHeight="1" x14ac:dyDescent="0.3">
      <c r="A19" s="19" t="s">
        <v>49</v>
      </c>
      <c r="B19" s="19" t="s">
        <v>8</v>
      </c>
      <c r="C19" s="19" t="s">
        <v>47</v>
      </c>
      <c r="D19" s="34" t="s">
        <v>50</v>
      </c>
      <c r="E19" s="34"/>
      <c r="F19" s="34"/>
      <c r="G19" s="34"/>
      <c r="H19" s="34"/>
      <c r="I19" s="34"/>
      <c r="J19" s="34"/>
      <c r="K19" s="34"/>
      <c r="L19" s="34"/>
      <c r="M19" s="34"/>
      <c r="N19" s="34"/>
      <c r="O19" s="34"/>
      <c r="P19" s="34"/>
      <c r="Q19" s="6"/>
    </row>
    <row r="20" spans="1:20" s="7" customFormat="1" x14ac:dyDescent="0.3">
      <c r="A20" s="19" t="s">
        <v>51</v>
      </c>
      <c r="B20" s="19" t="s">
        <v>25</v>
      </c>
      <c r="C20" s="19" t="s">
        <v>47</v>
      </c>
      <c r="D20" s="34" t="s">
        <v>52</v>
      </c>
      <c r="E20" s="34"/>
      <c r="F20" s="34"/>
      <c r="G20" s="34"/>
      <c r="H20" s="34"/>
      <c r="I20" s="34"/>
      <c r="J20" s="34"/>
      <c r="K20" s="34"/>
      <c r="L20" s="34"/>
      <c r="M20" s="34"/>
      <c r="N20" s="34"/>
      <c r="O20" s="34"/>
      <c r="P20" s="34"/>
      <c r="Q20" s="6"/>
    </row>
    <row r="21" spans="1:20" s="7" customFormat="1" ht="16.5" customHeight="1" x14ac:dyDescent="0.3">
      <c r="A21" s="19" t="s">
        <v>53</v>
      </c>
      <c r="B21" s="19" t="s">
        <v>8</v>
      </c>
      <c r="C21" s="19" t="s">
        <v>47</v>
      </c>
      <c r="D21" s="34" t="s">
        <v>54</v>
      </c>
      <c r="E21" s="34"/>
      <c r="F21" s="34"/>
      <c r="G21" s="34"/>
      <c r="H21" s="34"/>
      <c r="I21" s="34"/>
      <c r="J21" s="34"/>
      <c r="K21" s="34"/>
      <c r="L21" s="34"/>
      <c r="M21" s="34"/>
      <c r="N21" s="34"/>
      <c r="O21" s="34"/>
      <c r="P21" s="34"/>
      <c r="Q21" s="6"/>
    </row>
    <row r="22" spans="1:20" s="7" customFormat="1" ht="17.25" customHeight="1" x14ac:dyDescent="0.3">
      <c r="A22" s="19" t="s">
        <v>55</v>
      </c>
      <c r="B22" s="19" t="s">
        <v>8</v>
      </c>
      <c r="C22" s="19" t="s">
        <v>44</v>
      </c>
      <c r="D22" s="34" t="s">
        <v>56</v>
      </c>
      <c r="E22" s="34"/>
      <c r="F22" s="34"/>
      <c r="G22" s="34"/>
      <c r="H22" s="34"/>
      <c r="I22" s="34"/>
      <c r="J22" s="34"/>
      <c r="K22" s="34"/>
      <c r="L22" s="34"/>
      <c r="M22" s="34"/>
      <c r="N22" s="34"/>
      <c r="O22" s="34"/>
      <c r="P22" s="34"/>
      <c r="Q22" s="6"/>
    </row>
    <row r="23" spans="1:20" s="7" customFormat="1" ht="49.5" customHeight="1" x14ac:dyDescent="0.3">
      <c r="A23" s="21" t="s">
        <v>57</v>
      </c>
      <c r="B23" s="19" t="s">
        <v>8</v>
      </c>
      <c r="C23" s="21" t="s">
        <v>58</v>
      </c>
      <c r="D23" s="34" t="s">
        <v>59</v>
      </c>
      <c r="E23" s="34"/>
      <c r="F23" s="34"/>
      <c r="G23" s="34"/>
      <c r="H23" s="34"/>
      <c r="I23" s="34"/>
      <c r="J23" s="34"/>
      <c r="K23" s="34"/>
      <c r="L23" s="34"/>
      <c r="M23" s="34"/>
      <c r="N23" s="34"/>
      <c r="O23" s="34"/>
      <c r="P23" s="34"/>
      <c r="Q23" s="6"/>
      <c r="S23" s="5"/>
      <c r="T23" s="5"/>
    </row>
    <row r="24" spans="1:20" s="7" customFormat="1" ht="33.75" customHeight="1" x14ac:dyDescent="0.3">
      <c r="A24" s="21" t="s">
        <v>60</v>
      </c>
      <c r="B24" s="21" t="s">
        <v>8</v>
      </c>
      <c r="C24" s="21" t="s">
        <v>58</v>
      </c>
      <c r="D24" s="34" t="s">
        <v>61</v>
      </c>
      <c r="E24" s="34"/>
      <c r="F24" s="34"/>
      <c r="G24" s="34"/>
      <c r="H24" s="34"/>
      <c r="I24" s="34"/>
      <c r="J24" s="34"/>
      <c r="K24" s="34"/>
      <c r="L24" s="34"/>
      <c r="M24" s="34"/>
      <c r="N24" s="34"/>
      <c r="O24" s="34"/>
      <c r="P24" s="34"/>
      <c r="S24" s="5"/>
      <c r="T24" s="5"/>
    </row>
    <row r="25" spans="1:20" s="7" customFormat="1" ht="45.75" customHeight="1" x14ac:dyDescent="0.3">
      <c r="A25" s="21" t="s">
        <v>62</v>
      </c>
      <c r="B25" s="21" t="s">
        <v>8</v>
      </c>
      <c r="C25" s="21" t="s">
        <v>63</v>
      </c>
      <c r="D25" s="34" t="s">
        <v>64</v>
      </c>
      <c r="E25" s="34"/>
      <c r="F25" s="34"/>
      <c r="G25" s="34"/>
      <c r="H25" s="34"/>
      <c r="I25" s="34"/>
      <c r="J25" s="34"/>
      <c r="K25" s="34"/>
      <c r="L25" s="34"/>
      <c r="M25" s="34"/>
      <c r="N25" s="34"/>
      <c r="O25" s="34"/>
      <c r="P25" s="34"/>
    </row>
    <row r="26" spans="1:20" s="7" customFormat="1" ht="31.5" customHeight="1" x14ac:dyDescent="0.3">
      <c r="A26" s="22" t="s">
        <v>65</v>
      </c>
      <c r="B26" s="22" t="s">
        <v>8</v>
      </c>
      <c r="C26" s="22" t="s">
        <v>66</v>
      </c>
      <c r="D26" s="34" t="s">
        <v>67</v>
      </c>
      <c r="E26" s="34"/>
      <c r="F26" s="34"/>
      <c r="G26" s="34"/>
      <c r="H26" s="34"/>
      <c r="I26" s="34"/>
      <c r="J26" s="34"/>
      <c r="K26" s="34"/>
      <c r="L26" s="34"/>
      <c r="M26" s="34"/>
      <c r="N26" s="34"/>
      <c r="O26" s="34"/>
      <c r="P26" s="34"/>
    </row>
    <row r="27" spans="1:20" s="7" customFormat="1" x14ac:dyDescent="0.3">
      <c r="A27" s="22" t="s">
        <v>68</v>
      </c>
      <c r="B27" s="22" t="s">
        <v>8</v>
      </c>
      <c r="C27" s="22" t="s">
        <v>69</v>
      </c>
      <c r="D27" s="35" t="s">
        <v>70</v>
      </c>
      <c r="E27" s="35"/>
      <c r="F27" s="35"/>
      <c r="G27" s="35"/>
      <c r="H27" s="35"/>
      <c r="I27" s="35"/>
      <c r="J27" s="35"/>
      <c r="K27" s="35"/>
      <c r="L27" s="35"/>
      <c r="M27" s="35"/>
      <c r="N27" s="35"/>
      <c r="O27" s="35"/>
      <c r="P27" s="35"/>
    </row>
    <row r="28" spans="1:20" s="7" customFormat="1" ht="75.75" customHeight="1" x14ac:dyDescent="0.3">
      <c r="A28" s="22" t="s">
        <v>71</v>
      </c>
      <c r="B28" s="22" t="s">
        <v>25</v>
      </c>
      <c r="C28" s="22" t="s">
        <v>72</v>
      </c>
      <c r="D28" s="35" t="s">
        <v>73</v>
      </c>
      <c r="E28" s="35"/>
      <c r="F28" s="35"/>
      <c r="G28" s="35"/>
      <c r="H28" s="35"/>
      <c r="I28" s="35"/>
      <c r="J28" s="35"/>
      <c r="K28" s="35"/>
      <c r="L28" s="35"/>
      <c r="M28" s="35"/>
      <c r="N28" s="35"/>
      <c r="O28" s="35"/>
      <c r="P28" s="35"/>
    </row>
    <row r="29" spans="1:20" s="7" customFormat="1" x14ac:dyDescent="0.3">
      <c r="A29" s="22" t="s">
        <v>74</v>
      </c>
      <c r="B29" s="22" t="s">
        <v>8</v>
      </c>
      <c r="C29" s="22" t="s">
        <v>75</v>
      </c>
      <c r="D29" s="35" t="s">
        <v>76</v>
      </c>
      <c r="E29" s="35"/>
      <c r="F29" s="35"/>
      <c r="G29" s="35"/>
      <c r="H29" s="35"/>
      <c r="I29" s="35"/>
      <c r="J29" s="35"/>
      <c r="K29" s="35"/>
      <c r="L29" s="35"/>
      <c r="M29" s="35"/>
      <c r="N29" s="35"/>
      <c r="O29" s="35"/>
      <c r="P29" s="35"/>
    </row>
    <row r="30" spans="1:20" s="7" customFormat="1" ht="60.75" customHeight="1" x14ac:dyDescent="0.3">
      <c r="A30" s="22" t="s">
        <v>77</v>
      </c>
      <c r="B30" s="22" t="s">
        <v>8</v>
      </c>
      <c r="C30" s="22" t="s">
        <v>78</v>
      </c>
      <c r="D30" s="35" t="s">
        <v>79</v>
      </c>
      <c r="E30" s="35"/>
      <c r="F30" s="35"/>
      <c r="G30" s="35"/>
      <c r="H30" s="35"/>
      <c r="I30" s="35"/>
      <c r="J30" s="35"/>
      <c r="K30" s="35"/>
      <c r="L30" s="35"/>
      <c r="M30" s="35"/>
      <c r="N30" s="35"/>
      <c r="O30" s="35"/>
      <c r="P30" s="35"/>
    </row>
    <row r="31" spans="1:20" s="7" customFormat="1" x14ac:dyDescent="0.3">
      <c r="A31" s="22" t="s">
        <v>80</v>
      </c>
      <c r="B31" s="22" t="s">
        <v>8</v>
      </c>
      <c r="C31" s="22" t="s">
        <v>81</v>
      </c>
      <c r="D31" s="35" t="s">
        <v>82</v>
      </c>
      <c r="E31" s="35"/>
      <c r="F31" s="35"/>
      <c r="G31" s="35"/>
      <c r="H31" s="35"/>
      <c r="I31" s="35"/>
      <c r="J31" s="35"/>
      <c r="K31" s="35"/>
      <c r="L31" s="35"/>
      <c r="M31" s="35"/>
      <c r="N31" s="35"/>
      <c r="O31" s="35"/>
      <c r="P31" s="35"/>
    </row>
    <row r="32" spans="1:20" s="7" customFormat="1" ht="30.75" customHeight="1" x14ac:dyDescent="0.3">
      <c r="A32" s="22" t="s">
        <v>83</v>
      </c>
      <c r="B32" s="22" t="s">
        <v>8</v>
      </c>
      <c r="C32" s="22" t="s">
        <v>84</v>
      </c>
      <c r="D32" s="35" t="s">
        <v>85</v>
      </c>
      <c r="E32" s="35"/>
      <c r="F32" s="35"/>
      <c r="G32" s="35"/>
      <c r="H32" s="35"/>
      <c r="I32" s="35"/>
      <c r="J32" s="35"/>
      <c r="K32" s="35"/>
      <c r="L32" s="35"/>
      <c r="M32" s="35"/>
      <c r="N32" s="35"/>
      <c r="O32" s="35"/>
      <c r="P32" s="35"/>
    </row>
    <row r="33" spans="1:16" s="7" customFormat="1" x14ac:dyDescent="0.3">
      <c r="A33" s="22" t="s">
        <v>86</v>
      </c>
      <c r="B33" s="22" t="s">
        <v>8</v>
      </c>
      <c r="C33" s="22" t="s">
        <v>78</v>
      </c>
      <c r="D33" s="35" t="s">
        <v>87</v>
      </c>
      <c r="E33" s="35"/>
      <c r="F33" s="35"/>
      <c r="G33" s="35"/>
      <c r="H33" s="35"/>
      <c r="I33" s="35"/>
      <c r="J33" s="35"/>
      <c r="K33" s="35"/>
      <c r="L33" s="35"/>
      <c r="M33" s="35"/>
      <c r="N33" s="35"/>
      <c r="O33" s="35"/>
      <c r="P33" s="35"/>
    </row>
    <row r="34" spans="1:16" s="7" customFormat="1" ht="45" customHeight="1" x14ac:dyDescent="0.3">
      <c r="A34" s="22" t="s">
        <v>88</v>
      </c>
      <c r="B34" s="22" t="s">
        <v>8</v>
      </c>
      <c r="C34" s="22" t="s">
        <v>78</v>
      </c>
      <c r="D34" s="35" t="s">
        <v>89</v>
      </c>
      <c r="E34" s="35"/>
      <c r="F34" s="35"/>
      <c r="G34" s="35"/>
      <c r="H34" s="35"/>
      <c r="I34" s="35"/>
      <c r="J34" s="35"/>
      <c r="K34" s="35"/>
      <c r="L34" s="35"/>
      <c r="M34" s="35"/>
      <c r="N34" s="35"/>
      <c r="O34" s="35"/>
      <c r="P34" s="35"/>
    </row>
    <row r="35" spans="1:16" s="7" customFormat="1" ht="31.5" customHeight="1" x14ac:dyDescent="0.3">
      <c r="A35" s="22" t="s">
        <v>90</v>
      </c>
      <c r="B35" s="22" t="s">
        <v>8</v>
      </c>
      <c r="C35" s="22" t="s">
        <v>78</v>
      </c>
      <c r="D35" s="35" t="s">
        <v>91</v>
      </c>
      <c r="E35" s="35"/>
      <c r="F35" s="35"/>
      <c r="G35" s="35"/>
      <c r="H35" s="35"/>
      <c r="I35" s="35"/>
      <c r="J35" s="35"/>
      <c r="K35" s="35"/>
      <c r="L35" s="35"/>
      <c r="M35" s="35"/>
      <c r="N35" s="35"/>
      <c r="O35" s="35"/>
      <c r="P35" s="35"/>
    </row>
    <row r="36" spans="1:16" s="7" customFormat="1" x14ac:dyDescent="0.3">
      <c r="D36" s="38"/>
      <c r="E36" s="38"/>
      <c r="F36" s="38"/>
      <c r="G36" s="38"/>
      <c r="H36" s="38"/>
      <c r="I36" s="38"/>
      <c r="J36" s="38"/>
      <c r="K36" s="38"/>
      <c r="L36" s="38"/>
      <c r="M36" s="38"/>
      <c r="N36" s="38"/>
      <c r="O36" s="38"/>
      <c r="P36" s="38"/>
    </row>
    <row r="37" spans="1:16" s="7" customFormat="1" x14ac:dyDescent="0.3">
      <c r="A37" s="8"/>
      <c r="B37" s="8"/>
      <c r="C37" s="8"/>
      <c r="D37" s="39"/>
      <c r="E37" s="39"/>
      <c r="F37" s="39"/>
      <c r="G37" s="39"/>
      <c r="H37" s="39"/>
      <c r="I37" s="39"/>
      <c r="J37" s="39"/>
      <c r="K37" s="39"/>
      <c r="L37" s="39"/>
      <c r="M37" s="39"/>
      <c r="N37" s="39"/>
      <c r="O37" s="39"/>
      <c r="P37" s="39"/>
    </row>
    <row r="38" spans="1:16" s="7" customFormat="1" x14ac:dyDescent="0.3">
      <c r="A38" s="8"/>
      <c r="B38" s="8"/>
      <c r="C38" s="8"/>
      <c r="D38" s="39"/>
      <c r="E38" s="39"/>
      <c r="F38" s="39"/>
      <c r="G38" s="39"/>
      <c r="H38" s="39"/>
      <c r="I38" s="39"/>
      <c r="J38" s="39"/>
      <c r="K38" s="39"/>
      <c r="L38" s="39"/>
      <c r="M38" s="39"/>
      <c r="N38" s="39"/>
      <c r="O38" s="39"/>
      <c r="P38" s="39"/>
    </row>
    <row r="39" spans="1:16" x14ac:dyDescent="0.3">
      <c r="A39" s="4"/>
      <c r="B39" s="4"/>
      <c r="C39" s="4"/>
      <c r="D39" s="37"/>
      <c r="E39" s="37"/>
      <c r="F39" s="37"/>
      <c r="G39" s="37"/>
      <c r="H39" s="37"/>
      <c r="I39" s="37"/>
      <c r="J39" s="37"/>
      <c r="K39" s="37"/>
      <c r="L39" s="37"/>
      <c r="M39" s="37"/>
      <c r="N39" s="37"/>
      <c r="O39" s="37"/>
      <c r="P39" s="37"/>
    </row>
    <row r="40" spans="1:16" x14ac:dyDescent="0.3">
      <c r="A40" s="4"/>
      <c r="B40" s="4"/>
      <c r="C40" s="4"/>
      <c r="D40" s="37"/>
      <c r="E40" s="37"/>
      <c r="F40" s="37"/>
      <c r="G40" s="37"/>
      <c r="H40" s="37"/>
      <c r="I40" s="37"/>
      <c r="J40" s="37"/>
      <c r="K40" s="37"/>
      <c r="L40" s="37"/>
      <c r="M40" s="37"/>
      <c r="N40" s="37"/>
      <c r="O40" s="37"/>
      <c r="P40" s="37"/>
    </row>
  </sheetData>
  <sheetProtection algorithmName="SHA-512" hashValue="75mETEeZookTsERH6UBlafg5CEk5G0mqsL7z0sXs0msZ2bR8FP5TVommyDBFpt+6WtEKm2fP0jjuL3zgO6efYw==" saltValue="nt6NEdj/6vPLdmujLhZk7w==" spinCount="100000" sheet="1" objects="1" scenarios="1"/>
  <mergeCells count="38">
    <mergeCell ref="D2:P2"/>
    <mergeCell ref="D3:P3"/>
    <mergeCell ref="D40:P40"/>
    <mergeCell ref="D34:P34"/>
    <mergeCell ref="D35:P35"/>
    <mergeCell ref="D36:P36"/>
    <mergeCell ref="D37:P37"/>
    <mergeCell ref="D38:P38"/>
    <mergeCell ref="D26:P26"/>
    <mergeCell ref="D32:P32"/>
    <mergeCell ref="D33:P33"/>
    <mergeCell ref="D39:P39"/>
    <mergeCell ref="D29:P29"/>
    <mergeCell ref="D30:P30"/>
    <mergeCell ref="D31:P31"/>
    <mergeCell ref="D27:P27"/>
    <mergeCell ref="D19:P19"/>
    <mergeCell ref="D20:P20"/>
    <mergeCell ref="D14:P14"/>
    <mergeCell ref="D17:P17"/>
    <mergeCell ref="D28:P28"/>
    <mergeCell ref="D23:P23"/>
    <mergeCell ref="D24:P24"/>
    <mergeCell ref="D25:P25"/>
    <mergeCell ref="D21:P21"/>
    <mergeCell ref="D22:P22"/>
    <mergeCell ref="D15:P15"/>
    <mergeCell ref="D16:P16"/>
    <mergeCell ref="D12:P12"/>
    <mergeCell ref="D18:P18"/>
    <mergeCell ref="D13:P13"/>
    <mergeCell ref="D5:P5"/>
    <mergeCell ref="D6:P6"/>
    <mergeCell ref="D7:P7"/>
    <mergeCell ref="D10:P10"/>
    <mergeCell ref="D11:P11"/>
    <mergeCell ref="D8:P8"/>
    <mergeCell ref="D9:P9"/>
  </mergeCells>
  <hyperlinks>
    <hyperlink ref="R1" location="Voorblad!A1" display="Terug" xr:uid="{00000000-0004-0000-0200-000000000000}"/>
  </hyperlinks>
  <pageMargins left="0.7" right="0.7" top="0.75" bottom="0.75" header="0.3" footer="0.3"/>
  <pageSetup orientation="portrait"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25"/>
  <sheetViews>
    <sheetView showGridLines="0" zoomScale="90" zoomScaleNormal="90" workbookViewId="0">
      <selection activeCell="D8" sqref="D8:P8"/>
    </sheetView>
  </sheetViews>
  <sheetFormatPr defaultRowHeight="14.4" x14ac:dyDescent="0.3"/>
  <cols>
    <col min="2" max="3" width="17" bestFit="1" customWidth="1"/>
    <col min="16" max="16" width="54.44140625" customWidth="1"/>
  </cols>
  <sheetData>
    <row r="1" spans="1:18" x14ac:dyDescent="0.3">
      <c r="R1" s="2" t="s">
        <v>6</v>
      </c>
    </row>
    <row r="2" spans="1:18" ht="61.2" x14ac:dyDescent="1.1000000000000001">
      <c r="D2" s="36" t="s">
        <v>92</v>
      </c>
      <c r="E2" s="36"/>
      <c r="F2" s="36"/>
      <c r="G2" s="36"/>
      <c r="H2" s="36"/>
      <c r="I2" s="36"/>
      <c r="J2" s="36"/>
      <c r="K2" s="36"/>
      <c r="L2" s="36"/>
      <c r="M2" s="36"/>
      <c r="N2" s="36"/>
      <c r="O2" s="36"/>
      <c r="P2" s="36"/>
      <c r="Q2" s="11"/>
      <c r="R2" s="11"/>
    </row>
    <row r="3" spans="1:18" ht="61.2" x14ac:dyDescent="1.1000000000000001">
      <c r="D3" s="36" t="s">
        <v>93</v>
      </c>
      <c r="E3" s="36"/>
      <c r="F3" s="36"/>
      <c r="G3" s="36"/>
      <c r="H3" s="36"/>
      <c r="I3" s="36"/>
      <c r="J3" s="36"/>
      <c r="K3" s="36"/>
      <c r="L3" s="36"/>
      <c r="M3" s="36"/>
      <c r="N3" s="36"/>
      <c r="O3" s="36"/>
      <c r="P3" s="36"/>
      <c r="Q3" s="11"/>
      <c r="R3" s="11"/>
    </row>
    <row r="5" spans="1:18" x14ac:dyDescent="0.3">
      <c r="A5" s="9" t="s">
        <v>9</v>
      </c>
      <c r="B5" s="9" t="s">
        <v>10</v>
      </c>
      <c r="C5" s="9" t="s">
        <v>11</v>
      </c>
      <c r="D5" s="33" t="s">
        <v>12</v>
      </c>
      <c r="E5" s="33"/>
      <c r="F5" s="33"/>
      <c r="G5" s="33"/>
      <c r="H5" s="33"/>
      <c r="I5" s="33"/>
      <c r="J5" s="33"/>
      <c r="K5" s="33"/>
      <c r="L5" s="33"/>
      <c r="M5" s="33"/>
      <c r="N5" s="33"/>
      <c r="O5" s="33"/>
      <c r="P5" s="33"/>
    </row>
    <row r="6" spans="1:18" ht="30.75" customHeight="1" x14ac:dyDescent="0.3">
      <c r="A6" s="10" t="s">
        <v>94</v>
      </c>
      <c r="B6" s="10" t="s">
        <v>95</v>
      </c>
      <c r="C6" s="10" t="s">
        <v>96</v>
      </c>
      <c r="D6" s="34" t="s">
        <v>97</v>
      </c>
      <c r="E6" s="34" t="s">
        <v>98</v>
      </c>
      <c r="F6" s="34" t="s">
        <v>98</v>
      </c>
      <c r="G6" s="34" t="s">
        <v>98</v>
      </c>
      <c r="H6" s="34" t="s">
        <v>98</v>
      </c>
      <c r="I6" s="34" t="s">
        <v>98</v>
      </c>
      <c r="J6" s="34" t="s">
        <v>98</v>
      </c>
      <c r="K6" s="34" t="s">
        <v>98</v>
      </c>
      <c r="L6" s="34" t="s">
        <v>98</v>
      </c>
      <c r="M6" s="34" t="s">
        <v>98</v>
      </c>
      <c r="N6" s="34" t="s">
        <v>98</v>
      </c>
      <c r="O6" s="34" t="s">
        <v>98</v>
      </c>
      <c r="P6" s="34" t="s">
        <v>98</v>
      </c>
      <c r="Q6" s="3"/>
    </row>
    <row r="7" spans="1:18" ht="32.25" customHeight="1" x14ac:dyDescent="0.3">
      <c r="A7" s="10" t="s">
        <v>99</v>
      </c>
      <c r="B7" s="10" t="s">
        <v>95</v>
      </c>
      <c r="C7" s="10" t="s">
        <v>8</v>
      </c>
      <c r="D7" s="34" t="s">
        <v>100</v>
      </c>
      <c r="E7" s="34" t="s">
        <v>100</v>
      </c>
      <c r="F7" s="34" t="s">
        <v>100</v>
      </c>
      <c r="G7" s="34" t="s">
        <v>100</v>
      </c>
      <c r="H7" s="34" t="s">
        <v>100</v>
      </c>
      <c r="I7" s="34" t="s">
        <v>100</v>
      </c>
      <c r="J7" s="34" t="s">
        <v>100</v>
      </c>
      <c r="K7" s="34" t="s">
        <v>100</v>
      </c>
      <c r="L7" s="34" t="s">
        <v>100</v>
      </c>
      <c r="M7" s="34" t="s">
        <v>100</v>
      </c>
      <c r="N7" s="34" t="s">
        <v>100</v>
      </c>
      <c r="O7" s="34" t="s">
        <v>100</v>
      </c>
      <c r="P7" s="34" t="s">
        <v>100</v>
      </c>
      <c r="Q7" s="3"/>
    </row>
    <row r="8" spans="1:18" ht="47.25" customHeight="1" x14ac:dyDescent="0.3">
      <c r="A8" s="10" t="s">
        <v>101</v>
      </c>
      <c r="B8" s="10" t="s">
        <v>95</v>
      </c>
      <c r="C8" s="10" t="s">
        <v>102</v>
      </c>
      <c r="D8" s="34" t="s">
        <v>103</v>
      </c>
      <c r="E8" s="34" t="s">
        <v>104</v>
      </c>
      <c r="F8" s="34" t="s">
        <v>104</v>
      </c>
      <c r="G8" s="34" t="s">
        <v>104</v>
      </c>
      <c r="H8" s="34" t="s">
        <v>104</v>
      </c>
      <c r="I8" s="34" t="s">
        <v>104</v>
      </c>
      <c r="J8" s="34" t="s">
        <v>104</v>
      </c>
      <c r="K8" s="34" t="s">
        <v>104</v>
      </c>
      <c r="L8" s="34" t="s">
        <v>104</v>
      </c>
      <c r="M8" s="34" t="s">
        <v>104</v>
      </c>
      <c r="N8" s="34" t="s">
        <v>104</v>
      </c>
      <c r="O8" s="34" t="s">
        <v>104</v>
      </c>
      <c r="P8" s="34" t="s">
        <v>104</v>
      </c>
      <c r="Q8" s="3"/>
    </row>
    <row r="9" spans="1:18" ht="91.5" customHeight="1" x14ac:dyDescent="0.3">
      <c r="A9" s="10" t="s">
        <v>105</v>
      </c>
      <c r="B9" s="10" t="s">
        <v>95</v>
      </c>
      <c r="C9" s="10" t="s">
        <v>102</v>
      </c>
      <c r="D9" s="34" t="s">
        <v>106</v>
      </c>
      <c r="E9" s="34" t="s">
        <v>107</v>
      </c>
      <c r="F9" s="34" t="s">
        <v>107</v>
      </c>
      <c r="G9" s="34" t="s">
        <v>107</v>
      </c>
      <c r="H9" s="34" t="s">
        <v>107</v>
      </c>
      <c r="I9" s="34" t="s">
        <v>107</v>
      </c>
      <c r="J9" s="34" t="s">
        <v>107</v>
      </c>
      <c r="K9" s="34" t="s">
        <v>107</v>
      </c>
      <c r="L9" s="34" t="s">
        <v>107</v>
      </c>
      <c r="M9" s="34" t="s">
        <v>107</v>
      </c>
      <c r="N9" s="34" t="s">
        <v>107</v>
      </c>
      <c r="O9" s="34" t="s">
        <v>107</v>
      </c>
      <c r="P9" s="34" t="s">
        <v>107</v>
      </c>
      <c r="Q9" s="3"/>
    </row>
    <row r="10" spans="1:18" ht="48.75" customHeight="1" x14ac:dyDescent="0.3">
      <c r="A10" s="10" t="s">
        <v>108</v>
      </c>
      <c r="B10" s="10" t="s">
        <v>95</v>
      </c>
      <c r="C10" s="10" t="s">
        <v>102</v>
      </c>
      <c r="D10" s="34" t="s">
        <v>109</v>
      </c>
      <c r="E10" s="34" t="s">
        <v>110</v>
      </c>
      <c r="F10" s="34" t="s">
        <v>110</v>
      </c>
      <c r="G10" s="34" t="s">
        <v>110</v>
      </c>
      <c r="H10" s="34" t="s">
        <v>110</v>
      </c>
      <c r="I10" s="34" t="s">
        <v>110</v>
      </c>
      <c r="J10" s="34" t="s">
        <v>110</v>
      </c>
      <c r="K10" s="34" t="s">
        <v>110</v>
      </c>
      <c r="L10" s="34" t="s">
        <v>110</v>
      </c>
      <c r="M10" s="34" t="s">
        <v>110</v>
      </c>
      <c r="N10" s="34" t="s">
        <v>110</v>
      </c>
      <c r="O10" s="34" t="s">
        <v>110</v>
      </c>
      <c r="P10" s="34" t="s">
        <v>110</v>
      </c>
      <c r="Q10" s="3"/>
    </row>
    <row r="11" spans="1:18" ht="45" customHeight="1" x14ac:dyDescent="0.3">
      <c r="A11" s="10" t="s">
        <v>111</v>
      </c>
      <c r="B11" s="10" t="s">
        <v>95</v>
      </c>
      <c r="C11" s="10" t="s">
        <v>95</v>
      </c>
      <c r="D11" s="34" t="s">
        <v>112</v>
      </c>
      <c r="E11" s="34" t="s">
        <v>113</v>
      </c>
      <c r="F11" s="34" t="s">
        <v>113</v>
      </c>
      <c r="G11" s="34" t="s">
        <v>113</v>
      </c>
      <c r="H11" s="34" t="s">
        <v>113</v>
      </c>
      <c r="I11" s="34" t="s">
        <v>113</v>
      </c>
      <c r="J11" s="34" t="s">
        <v>113</v>
      </c>
      <c r="K11" s="34" t="s">
        <v>113</v>
      </c>
      <c r="L11" s="34" t="s">
        <v>113</v>
      </c>
      <c r="M11" s="34" t="s">
        <v>113</v>
      </c>
      <c r="N11" s="34" t="s">
        <v>113</v>
      </c>
      <c r="O11" s="34" t="s">
        <v>113</v>
      </c>
      <c r="P11" s="34" t="s">
        <v>113</v>
      </c>
      <c r="Q11" s="3"/>
    </row>
    <row r="12" spans="1:18" ht="62.25" customHeight="1" x14ac:dyDescent="0.3">
      <c r="A12" s="10" t="s">
        <v>114</v>
      </c>
      <c r="B12" s="10" t="s">
        <v>95</v>
      </c>
      <c r="C12" s="10" t="s">
        <v>95</v>
      </c>
      <c r="D12" s="34" t="s">
        <v>115</v>
      </c>
      <c r="E12" s="34" t="s">
        <v>116</v>
      </c>
      <c r="F12" s="34" t="s">
        <v>116</v>
      </c>
      <c r="G12" s="34" t="s">
        <v>116</v>
      </c>
      <c r="H12" s="34" t="s">
        <v>116</v>
      </c>
      <c r="I12" s="34" t="s">
        <v>116</v>
      </c>
      <c r="J12" s="34" t="s">
        <v>116</v>
      </c>
      <c r="K12" s="34" t="s">
        <v>116</v>
      </c>
      <c r="L12" s="34" t="s">
        <v>116</v>
      </c>
      <c r="M12" s="34" t="s">
        <v>116</v>
      </c>
      <c r="N12" s="34" t="s">
        <v>116</v>
      </c>
      <c r="O12" s="34" t="s">
        <v>116</v>
      </c>
      <c r="P12" s="34" t="s">
        <v>116</v>
      </c>
      <c r="Q12" s="3"/>
    </row>
    <row r="13" spans="1:18" ht="378.75" customHeight="1" x14ac:dyDescent="0.3">
      <c r="A13" s="10" t="s">
        <v>117</v>
      </c>
      <c r="B13" s="10" t="s">
        <v>95</v>
      </c>
      <c r="C13" s="10" t="s">
        <v>95</v>
      </c>
      <c r="D13" s="34" t="s">
        <v>118</v>
      </c>
      <c r="E13" s="34" t="s">
        <v>119</v>
      </c>
      <c r="F13" s="34" t="s">
        <v>119</v>
      </c>
      <c r="G13" s="34" t="s">
        <v>119</v>
      </c>
      <c r="H13" s="34" t="s">
        <v>119</v>
      </c>
      <c r="I13" s="34" t="s">
        <v>119</v>
      </c>
      <c r="J13" s="34" t="s">
        <v>119</v>
      </c>
      <c r="K13" s="34" t="s">
        <v>119</v>
      </c>
      <c r="L13" s="34" t="s">
        <v>119</v>
      </c>
      <c r="M13" s="34" t="s">
        <v>119</v>
      </c>
      <c r="N13" s="34" t="s">
        <v>119</v>
      </c>
      <c r="O13" s="34" t="s">
        <v>119</v>
      </c>
      <c r="P13" s="34" t="s">
        <v>119</v>
      </c>
      <c r="Q13" s="3"/>
    </row>
    <row r="14" spans="1:18" ht="18.75" customHeight="1" x14ac:dyDescent="0.3">
      <c r="A14" s="10" t="s">
        <v>120</v>
      </c>
      <c r="B14" s="10" t="s">
        <v>95</v>
      </c>
      <c r="C14" s="10" t="s">
        <v>121</v>
      </c>
      <c r="D14" s="34" t="s">
        <v>122</v>
      </c>
      <c r="E14" s="34" t="s">
        <v>122</v>
      </c>
      <c r="F14" s="34" t="s">
        <v>122</v>
      </c>
      <c r="G14" s="34" t="s">
        <v>122</v>
      </c>
      <c r="H14" s="34" t="s">
        <v>122</v>
      </c>
      <c r="I14" s="34" t="s">
        <v>122</v>
      </c>
      <c r="J14" s="34" t="s">
        <v>122</v>
      </c>
      <c r="K14" s="34" t="s">
        <v>122</v>
      </c>
      <c r="L14" s="34" t="s">
        <v>122</v>
      </c>
      <c r="M14" s="34" t="s">
        <v>122</v>
      </c>
      <c r="N14" s="34" t="s">
        <v>122</v>
      </c>
      <c r="O14" s="34" t="s">
        <v>122</v>
      </c>
      <c r="P14" s="34" t="s">
        <v>122</v>
      </c>
      <c r="Q14" s="3"/>
    </row>
    <row r="15" spans="1:18" ht="32.25" customHeight="1" x14ac:dyDescent="0.3">
      <c r="A15" s="10" t="s">
        <v>123</v>
      </c>
      <c r="B15" s="10" t="s">
        <v>95</v>
      </c>
      <c r="C15" s="10" t="s">
        <v>121</v>
      </c>
      <c r="D15" s="34" t="s">
        <v>124</v>
      </c>
      <c r="E15" s="34" t="s">
        <v>125</v>
      </c>
      <c r="F15" s="34" t="s">
        <v>125</v>
      </c>
      <c r="G15" s="34" t="s">
        <v>125</v>
      </c>
      <c r="H15" s="34" t="s">
        <v>125</v>
      </c>
      <c r="I15" s="34" t="s">
        <v>125</v>
      </c>
      <c r="J15" s="34" t="s">
        <v>125</v>
      </c>
      <c r="K15" s="34" t="s">
        <v>125</v>
      </c>
      <c r="L15" s="34" t="s">
        <v>125</v>
      </c>
      <c r="M15" s="34" t="s">
        <v>125</v>
      </c>
      <c r="N15" s="34" t="s">
        <v>125</v>
      </c>
      <c r="O15" s="34" t="s">
        <v>125</v>
      </c>
      <c r="P15" s="34" t="s">
        <v>125</v>
      </c>
      <c r="Q15" s="3"/>
    </row>
    <row r="16" spans="1:18" ht="31.5" customHeight="1" x14ac:dyDescent="0.3">
      <c r="A16" s="10" t="s">
        <v>126</v>
      </c>
      <c r="B16" s="10" t="s">
        <v>95</v>
      </c>
      <c r="C16" s="10" t="s">
        <v>121</v>
      </c>
      <c r="D16" s="34" t="s">
        <v>127</v>
      </c>
      <c r="E16" s="34" t="s">
        <v>128</v>
      </c>
      <c r="F16" s="34" t="s">
        <v>128</v>
      </c>
      <c r="G16" s="34" t="s">
        <v>128</v>
      </c>
      <c r="H16" s="34" t="s">
        <v>128</v>
      </c>
      <c r="I16" s="34" t="s">
        <v>128</v>
      </c>
      <c r="J16" s="34" t="s">
        <v>128</v>
      </c>
      <c r="K16" s="34" t="s">
        <v>128</v>
      </c>
      <c r="L16" s="34" t="s">
        <v>128</v>
      </c>
      <c r="M16" s="34" t="s">
        <v>128</v>
      </c>
      <c r="N16" s="34" t="s">
        <v>128</v>
      </c>
      <c r="O16" s="34" t="s">
        <v>128</v>
      </c>
      <c r="P16" s="34" t="s">
        <v>128</v>
      </c>
      <c r="Q16" s="3"/>
    </row>
    <row r="17" spans="1:17" ht="21" customHeight="1" x14ac:dyDescent="0.3">
      <c r="A17" s="10" t="s">
        <v>129</v>
      </c>
      <c r="B17" s="10" t="s">
        <v>95</v>
      </c>
      <c r="C17" s="10" t="s">
        <v>121</v>
      </c>
      <c r="D17" s="34" t="s">
        <v>130</v>
      </c>
      <c r="E17" s="34" t="s">
        <v>131</v>
      </c>
      <c r="F17" s="34" t="s">
        <v>131</v>
      </c>
      <c r="G17" s="34" t="s">
        <v>131</v>
      </c>
      <c r="H17" s="34" t="s">
        <v>131</v>
      </c>
      <c r="I17" s="34" t="s">
        <v>131</v>
      </c>
      <c r="J17" s="34" t="s">
        <v>131</v>
      </c>
      <c r="K17" s="34" t="s">
        <v>131</v>
      </c>
      <c r="L17" s="34" t="s">
        <v>131</v>
      </c>
      <c r="M17" s="34" t="s">
        <v>131</v>
      </c>
      <c r="N17" s="34" t="s">
        <v>131</v>
      </c>
      <c r="O17" s="34" t="s">
        <v>131</v>
      </c>
      <c r="P17" s="34" t="s">
        <v>131</v>
      </c>
      <c r="Q17" s="3"/>
    </row>
    <row r="18" spans="1:17" ht="136.5" customHeight="1" x14ac:dyDescent="0.3">
      <c r="A18" s="10" t="s">
        <v>132</v>
      </c>
      <c r="B18" s="10" t="s">
        <v>95</v>
      </c>
      <c r="C18" s="10" t="s">
        <v>133</v>
      </c>
      <c r="D18" s="34" t="s">
        <v>134</v>
      </c>
      <c r="E18" s="34" t="s">
        <v>135</v>
      </c>
      <c r="F18" s="34" t="s">
        <v>135</v>
      </c>
      <c r="G18" s="34" t="s">
        <v>135</v>
      </c>
      <c r="H18" s="34" t="s">
        <v>135</v>
      </c>
      <c r="I18" s="34" t="s">
        <v>135</v>
      </c>
      <c r="J18" s="34" t="s">
        <v>135</v>
      </c>
      <c r="K18" s="34" t="s">
        <v>135</v>
      </c>
      <c r="L18" s="34" t="s">
        <v>135</v>
      </c>
      <c r="M18" s="34" t="s">
        <v>135</v>
      </c>
      <c r="N18" s="34" t="s">
        <v>135</v>
      </c>
      <c r="O18" s="34" t="s">
        <v>135</v>
      </c>
      <c r="P18" s="34" t="s">
        <v>135</v>
      </c>
      <c r="Q18" s="3"/>
    </row>
    <row r="19" spans="1:17" ht="33" customHeight="1" x14ac:dyDescent="0.3">
      <c r="A19" s="10" t="s">
        <v>136</v>
      </c>
      <c r="B19" s="10" t="s">
        <v>95</v>
      </c>
      <c r="C19" s="10" t="s">
        <v>133</v>
      </c>
      <c r="D19" s="34" t="s">
        <v>137</v>
      </c>
      <c r="E19" s="34" t="s">
        <v>138</v>
      </c>
      <c r="F19" s="34" t="s">
        <v>138</v>
      </c>
      <c r="G19" s="34" t="s">
        <v>138</v>
      </c>
      <c r="H19" s="34" t="s">
        <v>138</v>
      </c>
      <c r="I19" s="34" t="s">
        <v>138</v>
      </c>
      <c r="J19" s="34" t="s">
        <v>138</v>
      </c>
      <c r="K19" s="34" t="s">
        <v>138</v>
      </c>
      <c r="L19" s="34" t="s">
        <v>138</v>
      </c>
      <c r="M19" s="34" t="s">
        <v>138</v>
      </c>
      <c r="N19" s="34" t="s">
        <v>138</v>
      </c>
      <c r="O19" s="34" t="s">
        <v>138</v>
      </c>
      <c r="P19" s="34" t="s">
        <v>138</v>
      </c>
    </row>
    <row r="20" spans="1:17" ht="18" customHeight="1" x14ac:dyDescent="0.3">
      <c r="A20" s="10" t="s">
        <v>139</v>
      </c>
      <c r="B20" s="10" t="s">
        <v>95</v>
      </c>
      <c r="C20" s="10" t="s">
        <v>133</v>
      </c>
      <c r="D20" s="34" t="s">
        <v>140</v>
      </c>
      <c r="E20" s="34" t="s">
        <v>141</v>
      </c>
      <c r="F20" s="34" t="s">
        <v>141</v>
      </c>
      <c r="G20" s="34" t="s">
        <v>141</v>
      </c>
      <c r="H20" s="34" t="s">
        <v>141</v>
      </c>
      <c r="I20" s="34" t="s">
        <v>141</v>
      </c>
      <c r="J20" s="34" t="s">
        <v>141</v>
      </c>
      <c r="K20" s="34" t="s">
        <v>141</v>
      </c>
      <c r="L20" s="34" t="s">
        <v>141</v>
      </c>
      <c r="M20" s="34" t="s">
        <v>141</v>
      </c>
      <c r="N20" s="34" t="s">
        <v>141</v>
      </c>
      <c r="O20" s="34" t="s">
        <v>141</v>
      </c>
      <c r="P20" s="34" t="s">
        <v>141</v>
      </c>
    </row>
    <row r="21" spans="1:17" ht="15.75" customHeight="1" x14ac:dyDescent="0.3">
      <c r="A21" s="10" t="s">
        <v>142</v>
      </c>
      <c r="B21" s="10" t="s">
        <v>95</v>
      </c>
      <c r="C21" s="10" t="s">
        <v>133</v>
      </c>
      <c r="D21" s="34" t="s">
        <v>143</v>
      </c>
      <c r="E21" s="34" t="s">
        <v>144</v>
      </c>
      <c r="F21" s="34" t="s">
        <v>144</v>
      </c>
      <c r="G21" s="34" t="s">
        <v>144</v>
      </c>
      <c r="H21" s="34" t="s">
        <v>144</v>
      </c>
      <c r="I21" s="34" t="s">
        <v>144</v>
      </c>
      <c r="J21" s="34" t="s">
        <v>144</v>
      </c>
      <c r="K21" s="34" t="s">
        <v>144</v>
      </c>
      <c r="L21" s="34" t="s">
        <v>144</v>
      </c>
      <c r="M21" s="34" t="s">
        <v>144</v>
      </c>
      <c r="N21" s="34" t="s">
        <v>144</v>
      </c>
      <c r="O21" s="34" t="s">
        <v>144</v>
      </c>
      <c r="P21" s="34" t="s">
        <v>144</v>
      </c>
    </row>
    <row r="22" spans="1:17" ht="45.75" customHeight="1" x14ac:dyDescent="0.3">
      <c r="A22" s="10" t="s">
        <v>145</v>
      </c>
      <c r="B22" s="10" t="s">
        <v>95</v>
      </c>
      <c r="C22" s="10" t="s">
        <v>96</v>
      </c>
      <c r="D22" s="34" t="s">
        <v>146</v>
      </c>
      <c r="E22" s="34" t="s">
        <v>147</v>
      </c>
      <c r="F22" s="34" t="s">
        <v>147</v>
      </c>
      <c r="G22" s="34" t="s">
        <v>147</v>
      </c>
      <c r="H22" s="34" t="s">
        <v>147</v>
      </c>
      <c r="I22" s="34" t="s">
        <v>147</v>
      </c>
      <c r="J22" s="34" t="s">
        <v>147</v>
      </c>
      <c r="K22" s="34" t="s">
        <v>147</v>
      </c>
      <c r="L22" s="34" t="s">
        <v>147</v>
      </c>
      <c r="M22" s="34" t="s">
        <v>147</v>
      </c>
      <c r="N22" s="34" t="s">
        <v>147</v>
      </c>
      <c r="O22" s="34" t="s">
        <v>147</v>
      </c>
      <c r="P22" s="34" t="s">
        <v>147</v>
      </c>
    </row>
    <row r="23" spans="1:17" ht="61.5" customHeight="1" x14ac:dyDescent="0.3">
      <c r="A23" s="10" t="s">
        <v>148</v>
      </c>
      <c r="B23" s="10" t="s">
        <v>95</v>
      </c>
      <c r="C23" s="10" t="s">
        <v>96</v>
      </c>
      <c r="D23" s="34" t="s">
        <v>149</v>
      </c>
      <c r="E23" s="34" t="s">
        <v>150</v>
      </c>
      <c r="F23" s="34" t="s">
        <v>150</v>
      </c>
      <c r="G23" s="34" t="s">
        <v>150</v>
      </c>
      <c r="H23" s="34" t="s">
        <v>150</v>
      </c>
      <c r="I23" s="34" t="s">
        <v>150</v>
      </c>
      <c r="J23" s="34" t="s">
        <v>150</v>
      </c>
      <c r="K23" s="34" t="s">
        <v>150</v>
      </c>
      <c r="L23" s="34" t="s">
        <v>150</v>
      </c>
      <c r="M23" s="34" t="s">
        <v>150</v>
      </c>
      <c r="N23" s="34" t="s">
        <v>150</v>
      </c>
      <c r="O23" s="34" t="s">
        <v>150</v>
      </c>
      <c r="P23" s="34" t="s">
        <v>150</v>
      </c>
    </row>
    <row r="24" spans="1:17" ht="15" customHeight="1" x14ac:dyDescent="0.3">
      <c r="A24" s="10" t="s">
        <v>151</v>
      </c>
      <c r="B24" s="10" t="s">
        <v>95</v>
      </c>
      <c r="C24" s="10" t="s">
        <v>96</v>
      </c>
      <c r="D24" s="34" t="s">
        <v>152</v>
      </c>
      <c r="E24" s="34" t="s">
        <v>153</v>
      </c>
      <c r="F24" s="34" t="s">
        <v>153</v>
      </c>
      <c r="G24" s="34" t="s">
        <v>153</v>
      </c>
      <c r="H24" s="34" t="s">
        <v>153</v>
      </c>
      <c r="I24" s="34" t="s">
        <v>153</v>
      </c>
      <c r="J24" s="34" t="s">
        <v>153</v>
      </c>
      <c r="K24" s="34" t="s">
        <v>153</v>
      </c>
      <c r="L24" s="34" t="s">
        <v>153</v>
      </c>
      <c r="M24" s="34" t="s">
        <v>153</v>
      </c>
      <c r="N24" s="34" t="s">
        <v>153</v>
      </c>
      <c r="O24" s="34" t="s">
        <v>153</v>
      </c>
      <c r="P24" s="34" t="s">
        <v>153</v>
      </c>
    </row>
    <row r="25" spans="1:17" ht="33" customHeight="1" x14ac:dyDescent="0.3">
      <c r="A25" s="10" t="s">
        <v>154</v>
      </c>
      <c r="B25" s="10" t="s">
        <v>95</v>
      </c>
      <c r="C25" s="10" t="s">
        <v>96</v>
      </c>
      <c r="D25" s="34" t="s">
        <v>155</v>
      </c>
      <c r="E25" s="34" t="s">
        <v>156</v>
      </c>
      <c r="F25" s="34" t="s">
        <v>156</v>
      </c>
      <c r="G25" s="34" t="s">
        <v>156</v>
      </c>
      <c r="H25" s="34" t="s">
        <v>156</v>
      </c>
      <c r="I25" s="34" t="s">
        <v>156</v>
      </c>
      <c r="J25" s="34" t="s">
        <v>156</v>
      </c>
      <c r="K25" s="34" t="s">
        <v>156</v>
      </c>
      <c r="L25" s="34" t="s">
        <v>156</v>
      </c>
      <c r="M25" s="34" t="s">
        <v>156</v>
      </c>
      <c r="N25" s="34" t="s">
        <v>156</v>
      </c>
      <c r="O25" s="34" t="s">
        <v>156</v>
      </c>
      <c r="P25" s="34" t="s">
        <v>156</v>
      </c>
    </row>
  </sheetData>
  <sheetProtection algorithmName="SHA-512" hashValue="Kw/7aaaZ7IzBql8HGJdJrBFdGWLEec0CTL4k60vFJ1ppwgPK7ytDC1CMW3Onc5tDGGhHFFgNnGLYzrDXpD0F7w==" saltValue="dfaYqk0yJqcweUz5puAxbw==" spinCount="100000" sheet="1" objects="1" scenarios="1"/>
  <mergeCells count="23">
    <mergeCell ref="D21:P21"/>
    <mergeCell ref="D22:P22"/>
    <mergeCell ref="D23:P23"/>
    <mergeCell ref="D24:P24"/>
    <mergeCell ref="D25:P25"/>
    <mergeCell ref="D20:P20"/>
    <mergeCell ref="D9:P9"/>
    <mergeCell ref="D10:P10"/>
    <mergeCell ref="D11:P11"/>
    <mergeCell ref="D12:P12"/>
    <mergeCell ref="D13:P13"/>
    <mergeCell ref="D14:P14"/>
    <mergeCell ref="D15:P15"/>
    <mergeCell ref="D16:P16"/>
    <mergeCell ref="D17:P17"/>
    <mergeCell ref="D18:P18"/>
    <mergeCell ref="D19:P19"/>
    <mergeCell ref="D5:P5"/>
    <mergeCell ref="D6:P6"/>
    <mergeCell ref="D7:P7"/>
    <mergeCell ref="D8:P8"/>
    <mergeCell ref="D2:P2"/>
    <mergeCell ref="D3:P3"/>
  </mergeCells>
  <hyperlinks>
    <hyperlink ref="R1" location="Voorblad!A1" display="Terug" xr:uid="{00000000-0004-0000-0300-000000000000}"/>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21"/>
  <sheetViews>
    <sheetView showGridLines="0" topLeftCell="B1" zoomScaleNormal="100" workbookViewId="0">
      <selection activeCell="E48" sqref="E48"/>
    </sheetView>
  </sheetViews>
  <sheetFormatPr defaultRowHeight="14.4" x14ac:dyDescent="0.3"/>
  <cols>
    <col min="1" max="1" width="9.109375" style="16" hidden="1" customWidth="1"/>
    <col min="3" max="3" width="21.88671875" bestFit="1" customWidth="1"/>
    <col min="4" max="4" width="29.88671875" customWidth="1"/>
    <col min="5" max="5" width="186.109375" customWidth="1"/>
    <col min="6" max="6" width="19.88671875" customWidth="1"/>
  </cols>
  <sheetData>
    <row r="1" spans="1:7" x14ac:dyDescent="0.3">
      <c r="G1" s="2" t="s">
        <v>6</v>
      </c>
    </row>
    <row r="2" spans="1:7" ht="61.2" x14ac:dyDescent="1.1000000000000001">
      <c r="E2" s="11" t="s">
        <v>157</v>
      </c>
      <c r="F2" s="11"/>
      <c r="G2" s="11"/>
    </row>
    <row r="3" spans="1:7" ht="61.2" x14ac:dyDescent="1.1000000000000001">
      <c r="E3" s="11" t="s">
        <v>158</v>
      </c>
      <c r="F3" s="11"/>
      <c r="G3" s="11"/>
    </row>
    <row r="5" spans="1:7" x14ac:dyDescent="0.3">
      <c r="B5" s="23" t="s">
        <v>9</v>
      </c>
      <c r="C5" s="23" t="s">
        <v>10</v>
      </c>
      <c r="D5" s="23" t="s">
        <v>11</v>
      </c>
      <c r="E5" s="23" t="s">
        <v>12</v>
      </c>
    </row>
    <row r="6" spans="1:7" ht="33" customHeight="1" x14ac:dyDescent="0.3">
      <c r="A6" s="16" t="s">
        <v>159</v>
      </c>
      <c r="B6" s="24" t="s">
        <v>160</v>
      </c>
      <c r="C6" s="24" t="s">
        <v>161</v>
      </c>
      <c r="D6" s="25" t="s">
        <v>162</v>
      </c>
      <c r="E6" s="25" t="s">
        <v>163</v>
      </c>
      <c r="F6" s="3"/>
    </row>
    <row r="7" spans="1:7" ht="110.4" x14ac:dyDescent="0.3">
      <c r="A7" s="16" t="s">
        <v>164</v>
      </c>
      <c r="B7" s="24" t="s">
        <v>165</v>
      </c>
      <c r="C7" s="24" t="s">
        <v>161</v>
      </c>
      <c r="D7" s="25" t="s">
        <v>166</v>
      </c>
      <c r="E7" s="25" t="s">
        <v>167</v>
      </c>
      <c r="F7" s="3"/>
    </row>
    <row r="8" spans="1:7" x14ac:dyDescent="0.3">
      <c r="A8" s="16" t="s">
        <v>168</v>
      </c>
      <c r="B8" s="24" t="s">
        <v>169</v>
      </c>
      <c r="C8" s="24" t="s">
        <v>161</v>
      </c>
      <c r="D8" s="25" t="s">
        <v>170</v>
      </c>
      <c r="E8" s="25" t="s">
        <v>171</v>
      </c>
      <c r="F8" s="3"/>
    </row>
    <row r="9" spans="1:7" ht="65.25" customHeight="1" x14ac:dyDescent="0.3">
      <c r="A9" s="16" t="s">
        <v>172</v>
      </c>
      <c r="B9" s="24" t="s">
        <v>173</v>
      </c>
      <c r="C9" s="24" t="s">
        <v>161</v>
      </c>
      <c r="D9" s="25" t="s">
        <v>174</v>
      </c>
      <c r="E9" s="25" t="s">
        <v>175</v>
      </c>
      <c r="F9" s="3"/>
    </row>
    <row r="10" spans="1:7" ht="77.25" customHeight="1" x14ac:dyDescent="0.3">
      <c r="A10" s="16" t="s">
        <v>176</v>
      </c>
      <c r="B10" s="24" t="s">
        <v>177</v>
      </c>
      <c r="C10" s="24" t="s">
        <v>178</v>
      </c>
      <c r="D10" s="25" t="s">
        <v>179</v>
      </c>
      <c r="E10" s="29" t="s">
        <v>180</v>
      </c>
      <c r="F10" s="12"/>
    </row>
    <row r="11" spans="1:7" ht="27.6" x14ac:dyDescent="0.3">
      <c r="A11" s="16" t="s">
        <v>181</v>
      </c>
      <c r="B11" s="24" t="s">
        <v>182</v>
      </c>
      <c r="C11" s="24" t="s">
        <v>183</v>
      </c>
      <c r="D11" s="25" t="s">
        <v>184</v>
      </c>
      <c r="E11" s="25" t="s">
        <v>185</v>
      </c>
    </row>
    <row r="12" spans="1:7" x14ac:dyDescent="0.3">
      <c r="A12" s="16" t="s">
        <v>186</v>
      </c>
      <c r="B12" s="24" t="s">
        <v>187</v>
      </c>
      <c r="C12" s="24" t="s">
        <v>183</v>
      </c>
      <c r="D12" s="25" t="s">
        <v>184</v>
      </c>
      <c r="E12" s="25" t="s">
        <v>188</v>
      </c>
    </row>
    <row r="13" spans="1:7" x14ac:dyDescent="0.3">
      <c r="A13" s="16" t="s">
        <v>189</v>
      </c>
      <c r="B13" s="24" t="s">
        <v>190</v>
      </c>
      <c r="C13" s="24" t="s">
        <v>183</v>
      </c>
      <c r="D13" s="25" t="s">
        <v>184</v>
      </c>
      <c r="E13" s="25" t="s">
        <v>191</v>
      </c>
    </row>
    <row r="14" spans="1:7" x14ac:dyDescent="0.3">
      <c r="A14" s="16" t="s">
        <v>192</v>
      </c>
      <c r="B14" s="24" t="s">
        <v>193</v>
      </c>
      <c r="C14" s="24" t="s">
        <v>183</v>
      </c>
      <c r="D14" s="25" t="s">
        <v>184</v>
      </c>
      <c r="E14" s="25" t="s">
        <v>194</v>
      </c>
    </row>
    <row r="15" spans="1:7" x14ac:dyDescent="0.3">
      <c r="A15" s="16" t="s">
        <v>195</v>
      </c>
      <c r="B15" s="24" t="s">
        <v>196</v>
      </c>
      <c r="C15" s="24" t="s">
        <v>183</v>
      </c>
      <c r="D15" s="25" t="s">
        <v>184</v>
      </c>
      <c r="E15" s="25" t="s">
        <v>197</v>
      </c>
    </row>
    <row r="16" spans="1:7" x14ac:dyDescent="0.3">
      <c r="A16" s="16" t="s">
        <v>198</v>
      </c>
      <c r="B16" s="24" t="s">
        <v>199</v>
      </c>
      <c r="C16" s="24" t="s">
        <v>183</v>
      </c>
      <c r="D16" s="25" t="s">
        <v>184</v>
      </c>
      <c r="E16" s="25" t="s">
        <v>200</v>
      </c>
    </row>
    <row r="17" spans="1:5" x14ac:dyDescent="0.3">
      <c r="A17" s="16" t="s">
        <v>201</v>
      </c>
      <c r="B17" s="24" t="s">
        <v>202</v>
      </c>
      <c r="C17" s="24" t="s">
        <v>183</v>
      </c>
      <c r="D17" s="25" t="s">
        <v>184</v>
      </c>
      <c r="E17" s="25" t="s">
        <v>203</v>
      </c>
    </row>
    <row r="18" spans="1:5" ht="44.25" customHeight="1" x14ac:dyDescent="0.3">
      <c r="A18" s="16" t="s">
        <v>204</v>
      </c>
      <c r="B18" s="24" t="s">
        <v>205</v>
      </c>
      <c r="C18" s="24" t="s">
        <v>183</v>
      </c>
      <c r="D18" s="25" t="s">
        <v>206</v>
      </c>
      <c r="E18" s="25" t="s">
        <v>207</v>
      </c>
    </row>
    <row r="19" spans="1:5" ht="42" customHeight="1" x14ac:dyDescent="0.3">
      <c r="A19" s="16" t="s">
        <v>208</v>
      </c>
      <c r="B19" s="24" t="s">
        <v>209</v>
      </c>
      <c r="C19" s="24" t="s">
        <v>210</v>
      </c>
      <c r="D19" s="25" t="s">
        <v>211</v>
      </c>
      <c r="E19" s="25" t="s">
        <v>212</v>
      </c>
    </row>
    <row r="20" spans="1:5" x14ac:dyDescent="0.3">
      <c r="A20" s="16" t="s">
        <v>213</v>
      </c>
      <c r="B20" s="24" t="s">
        <v>214</v>
      </c>
      <c r="C20" s="24" t="s">
        <v>215</v>
      </c>
      <c r="D20" s="25" t="s">
        <v>216</v>
      </c>
      <c r="E20" s="25" t="s">
        <v>217</v>
      </c>
    </row>
    <row r="21" spans="1:5" ht="37.5" customHeight="1" x14ac:dyDescent="0.3">
      <c r="A21" s="16" t="s">
        <v>218</v>
      </c>
      <c r="B21" s="24" t="s">
        <v>219</v>
      </c>
      <c r="C21" s="24" t="s">
        <v>215</v>
      </c>
      <c r="D21" s="25" t="s">
        <v>220</v>
      </c>
      <c r="E21" s="25" t="s">
        <v>221</v>
      </c>
    </row>
    <row r="22" spans="1:5" x14ac:dyDescent="0.3">
      <c r="A22" s="16" t="s">
        <v>222</v>
      </c>
      <c r="B22" s="24" t="s">
        <v>223</v>
      </c>
      <c r="C22" s="24" t="s">
        <v>215</v>
      </c>
      <c r="D22" s="25" t="s">
        <v>224</v>
      </c>
      <c r="E22" s="25" t="s">
        <v>225</v>
      </c>
    </row>
    <row r="23" spans="1:5" ht="27.6" x14ac:dyDescent="0.3">
      <c r="A23" s="16" t="s">
        <v>226</v>
      </c>
      <c r="B23" s="24" t="s">
        <v>227</v>
      </c>
      <c r="C23" s="24" t="s">
        <v>215</v>
      </c>
      <c r="D23" s="25" t="s">
        <v>228</v>
      </c>
      <c r="E23" s="25" t="s">
        <v>229</v>
      </c>
    </row>
    <row r="24" spans="1:5" ht="55.2" x14ac:dyDescent="0.3">
      <c r="A24" s="16" t="s">
        <v>230</v>
      </c>
      <c r="B24" s="24" t="s">
        <v>231</v>
      </c>
      <c r="C24" s="24" t="s">
        <v>232</v>
      </c>
      <c r="D24" s="25" t="s">
        <v>233</v>
      </c>
      <c r="E24" s="25" t="s">
        <v>234</v>
      </c>
    </row>
    <row r="25" spans="1:5" ht="41.4" x14ac:dyDescent="0.3">
      <c r="A25" s="16" t="s">
        <v>235</v>
      </c>
      <c r="B25" s="24" t="s">
        <v>236</v>
      </c>
      <c r="C25" s="24" t="s">
        <v>232</v>
      </c>
      <c r="D25" s="25" t="s">
        <v>237</v>
      </c>
      <c r="E25" s="25" t="s">
        <v>238</v>
      </c>
    </row>
    <row r="26" spans="1:5" x14ac:dyDescent="0.3">
      <c r="A26" s="16" t="s">
        <v>239</v>
      </c>
      <c r="B26" s="24" t="s">
        <v>240</v>
      </c>
      <c r="C26" s="24" t="s">
        <v>232</v>
      </c>
      <c r="D26" s="25" t="s">
        <v>241</v>
      </c>
      <c r="E26" s="25" t="s">
        <v>242</v>
      </c>
    </row>
    <row r="27" spans="1:5" x14ac:dyDescent="0.3">
      <c r="A27" s="16" t="s">
        <v>243</v>
      </c>
      <c r="B27" s="24" t="s">
        <v>244</v>
      </c>
      <c r="C27" s="24" t="s">
        <v>232</v>
      </c>
      <c r="D27" s="25" t="s">
        <v>245</v>
      </c>
      <c r="E27" s="25" t="s">
        <v>246</v>
      </c>
    </row>
    <row r="28" spans="1:5" x14ac:dyDescent="0.3">
      <c r="A28" s="16" t="s">
        <v>247</v>
      </c>
      <c r="B28" s="24" t="s">
        <v>248</v>
      </c>
      <c r="C28" s="24" t="s">
        <v>232</v>
      </c>
      <c r="D28" s="25" t="s">
        <v>249</v>
      </c>
      <c r="E28" s="25" t="s">
        <v>250</v>
      </c>
    </row>
    <row r="29" spans="1:5" x14ac:dyDescent="0.3">
      <c r="A29" s="16" t="s">
        <v>251</v>
      </c>
      <c r="B29" s="24" t="s">
        <v>252</v>
      </c>
      <c r="C29" s="24" t="s">
        <v>232</v>
      </c>
      <c r="D29" s="25" t="s">
        <v>253</v>
      </c>
      <c r="E29" s="25" t="s">
        <v>254</v>
      </c>
    </row>
    <row r="30" spans="1:5" ht="32.25" customHeight="1" x14ac:dyDescent="0.3">
      <c r="A30" s="16" t="s">
        <v>255</v>
      </c>
      <c r="B30" s="24" t="s">
        <v>256</v>
      </c>
      <c r="C30" s="24" t="s">
        <v>257</v>
      </c>
      <c r="D30" s="25" t="s">
        <v>258</v>
      </c>
      <c r="E30" s="25" t="s">
        <v>259</v>
      </c>
    </row>
    <row r="31" spans="1:5" x14ac:dyDescent="0.3">
      <c r="A31" s="16" t="s">
        <v>260</v>
      </c>
      <c r="B31" s="24" t="s">
        <v>261</v>
      </c>
      <c r="C31" s="24" t="s">
        <v>262</v>
      </c>
      <c r="D31" s="25" t="s">
        <v>263</v>
      </c>
      <c r="E31" s="25" t="s">
        <v>264</v>
      </c>
    </row>
    <row r="32" spans="1:5" x14ac:dyDescent="0.3">
      <c r="A32" s="16" t="s">
        <v>265</v>
      </c>
      <c r="B32" s="24" t="s">
        <v>266</v>
      </c>
      <c r="C32" s="24" t="s">
        <v>262</v>
      </c>
      <c r="D32" s="25" t="s">
        <v>263</v>
      </c>
      <c r="E32" s="25" t="s">
        <v>267</v>
      </c>
    </row>
    <row r="33" spans="1:5" ht="36.75" customHeight="1" x14ac:dyDescent="0.3">
      <c r="A33" s="16" t="s">
        <v>268</v>
      </c>
      <c r="B33" s="24" t="s">
        <v>269</v>
      </c>
      <c r="C33" s="24" t="s">
        <v>262</v>
      </c>
      <c r="D33" s="25" t="s">
        <v>270</v>
      </c>
      <c r="E33" s="25" t="s">
        <v>271</v>
      </c>
    </row>
    <row r="34" spans="1:5" ht="27.6" x14ac:dyDescent="0.3">
      <c r="A34" s="16" t="s">
        <v>272</v>
      </c>
      <c r="B34" s="24" t="s">
        <v>273</v>
      </c>
      <c r="C34" s="24" t="s">
        <v>262</v>
      </c>
      <c r="D34" s="25" t="s">
        <v>274</v>
      </c>
      <c r="E34" s="25" t="s">
        <v>275</v>
      </c>
    </row>
    <row r="35" spans="1:5" ht="27.6" x14ac:dyDescent="0.3">
      <c r="A35" s="16" t="s">
        <v>276</v>
      </c>
      <c r="B35" s="24" t="s">
        <v>277</v>
      </c>
      <c r="C35" s="24" t="s">
        <v>262</v>
      </c>
      <c r="D35" s="25" t="s">
        <v>278</v>
      </c>
      <c r="E35" s="25" t="s">
        <v>279</v>
      </c>
    </row>
    <row r="36" spans="1:5" ht="27.75" customHeight="1" x14ac:dyDescent="0.3">
      <c r="A36" s="16" t="s">
        <v>280</v>
      </c>
      <c r="B36" s="24" t="s">
        <v>281</v>
      </c>
      <c r="C36" s="24" t="s">
        <v>262</v>
      </c>
      <c r="D36" s="25" t="s">
        <v>282</v>
      </c>
      <c r="E36" s="25" t="s">
        <v>283</v>
      </c>
    </row>
    <row r="37" spans="1:5" ht="37.5" customHeight="1" x14ac:dyDescent="0.3">
      <c r="A37" s="16" t="s">
        <v>284</v>
      </c>
      <c r="B37" s="24" t="s">
        <v>285</v>
      </c>
      <c r="C37" s="24" t="s">
        <v>262</v>
      </c>
      <c r="D37" s="25" t="s">
        <v>286</v>
      </c>
      <c r="E37" s="25" t="s">
        <v>287</v>
      </c>
    </row>
    <row r="38" spans="1:5" ht="34.5" customHeight="1" x14ac:dyDescent="0.3">
      <c r="A38" s="16" t="s">
        <v>288</v>
      </c>
      <c r="B38" s="24" t="s">
        <v>289</v>
      </c>
      <c r="C38" s="24" t="s">
        <v>290</v>
      </c>
      <c r="D38" s="25" t="s">
        <v>58</v>
      </c>
      <c r="E38" s="25" t="s">
        <v>291</v>
      </c>
    </row>
    <row r="39" spans="1:5" ht="25.5" customHeight="1" x14ac:dyDescent="0.3">
      <c r="A39" s="16" t="s">
        <v>292</v>
      </c>
      <c r="B39" s="24" t="s">
        <v>293</v>
      </c>
      <c r="C39" s="24" t="s">
        <v>290</v>
      </c>
      <c r="D39" s="25" t="s">
        <v>294</v>
      </c>
      <c r="E39" s="25" t="s">
        <v>295</v>
      </c>
    </row>
    <row r="40" spans="1:5" ht="39" customHeight="1" x14ac:dyDescent="0.3">
      <c r="A40" s="16" t="s">
        <v>296</v>
      </c>
      <c r="B40" s="24" t="s">
        <v>297</v>
      </c>
      <c r="C40" s="24" t="s">
        <v>290</v>
      </c>
      <c r="D40" s="25" t="s">
        <v>298</v>
      </c>
      <c r="E40" s="25" t="s">
        <v>61</v>
      </c>
    </row>
    <row r="41" spans="1:5" ht="36" customHeight="1" x14ac:dyDescent="0.3">
      <c r="A41" s="16" t="s">
        <v>299</v>
      </c>
      <c r="B41" s="24" t="s">
        <v>300</v>
      </c>
      <c r="C41" s="24" t="s">
        <v>290</v>
      </c>
      <c r="D41" s="25" t="s">
        <v>301</v>
      </c>
      <c r="E41" s="25" t="s">
        <v>302</v>
      </c>
    </row>
    <row r="42" spans="1:5" ht="33" customHeight="1" x14ac:dyDescent="0.3">
      <c r="A42" s="16" t="s">
        <v>303</v>
      </c>
      <c r="B42" s="24" t="s">
        <v>304</v>
      </c>
      <c r="C42" s="24" t="s">
        <v>290</v>
      </c>
      <c r="D42" s="25" t="s">
        <v>305</v>
      </c>
      <c r="E42" s="25" t="s">
        <v>306</v>
      </c>
    </row>
    <row r="43" spans="1:5" ht="42.75" customHeight="1" x14ac:dyDescent="0.3">
      <c r="A43" s="16" t="s">
        <v>307</v>
      </c>
      <c r="B43" s="24" t="s">
        <v>308</v>
      </c>
      <c r="C43" s="24" t="s">
        <v>290</v>
      </c>
      <c r="D43" s="25" t="s">
        <v>309</v>
      </c>
      <c r="E43" s="25" t="s">
        <v>310</v>
      </c>
    </row>
    <row r="44" spans="1:5" x14ac:dyDescent="0.3">
      <c r="A44" s="16" t="s">
        <v>311</v>
      </c>
      <c r="B44" s="24" t="s">
        <v>312</v>
      </c>
      <c r="C44" s="24" t="s">
        <v>290</v>
      </c>
      <c r="D44" s="25" t="s">
        <v>313</v>
      </c>
      <c r="E44" s="25" t="s">
        <v>314</v>
      </c>
    </row>
    <row r="45" spans="1:5" ht="39" customHeight="1" x14ac:dyDescent="0.3">
      <c r="A45" s="16" t="s">
        <v>315</v>
      </c>
      <c r="B45" s="24" t="s">
        <v>316</v>
      </c>
      <c r="C45" s="24" t="s">
        <v>290</v>
      </c>
      <c r="D45" s="25" t="s">
        <v>317</v>
      </c>
      <c r="E45" s="25" t="s">
        <v>318</v>
      </c>
    </row>
    <row r="46" spans="1:5" ht="33.75" customHeight="1" x14ac:dyDescent="0.3">
      <c r="A46" s="16" t="s">
        <v>319</v>
      </c>
      <c r="B46" s="24" t="s">
        <v>320</v>
      </c>
      <c r="C46" s="24" t="s">
        <v>321</v>
      </c>
      <c r="D46" s="25" t="s">
        <v>322</v>
      </c>
      <c r="E46" s="25" t="s">
        <v>323</v>
      </c>
    </row>
    <row r="47" spans="1:5" ht="33.75" customHeight="1" x14ac:dyDescent="0.3">
      <c r="A47" s="16" t="s">
        <v>324</v>
      </c>
      <c r="B47" s="24" t="s">
        <v>325</v>
      </c>
      <c r="C47" s="24" t="s">
        <v>321</v>
      </c>
      <c r="D47" s="25" t="s">
        <v>326</v>
      </c>
      <c r="E47" s="25" t="s">
        <v>918</v>
      </c>
    </row>
    <row r="48" spans="1:5" x14ac:dyDescent="0.3">
      <c r="A48" s="16" t="s">
        <v>327</v>
      </c>
      <c r="B48" s="24" t="s">
        <v>328</v>
      </c>
      <c r="C48" s="24" t="s">
        <v>321</v>
      </c>
      <c r="D48" s="25" t="s">
        <v>329</v>
      </c>
      <c r="E48" s="25" t="s">
        <v>330</v>
      </c>
    </row>
    <row r="49" spans="1:5" ht="38.25" customHeight="1" x14ac:dyDescent="0.3">
      <c r="A49" s="16" t="s">
        <v>331</v>
      </c>
      <c r="B49" s="24" t="s">
        <v>332</v>
      </c>
      <c r="C49" s="24" t="s">
        <v>321</v>
      </c>
      <c r="D49" s="25" t="s">
        <v>333</v>
      </c>
      <c r="E49" s="25" t="s">
        <v>334</v>
      </c>
    </row>
    <row r="50" spans="1:5" ht="36.75" customHeight="1" x14ac:dyDescent="0.3">
      <c r="A50" s="16" t="s">
        <v>335</v>
      </c>
      <c r="B50" s="24" t="s">
        <v>336</v>
      </c>
      <c r="C50" s="24" t="s">
        <v>321</v>
      </c>
      <c r="D50" s="25" t="s">
        <v>337</v>
      </c>
      <c r="E50" s="25" t="s">
        <v>338</v>
      </c>
    </row>
    <row r="51" spans="1:5" x14ac:dyDescent="0.3">
      <c r="A51" s="16" t="s">
        <v>339</v>
      </c>
      <c r="B51" s="24" t="s">
        <v>340</v>
      </c>
      <c r="C51" s="24" t="s">
        <v>321</v>
      </c>
      <c r="D51" s="25" t="s">
        <v>341</v>
      </c>
      <c r="E51" s="25" t="s">
        <v>342</v>
      </c>
    </row>
    <row r="52" spans="1:5" x14ac:dyDescent="0.3">
      <c r="A52" s="16" t="s">
        <v>343</v>
      </c>
      <c r="B52" s="24" t="s">
        <v>344</v>
      </c>
      <c r="C52" s="24" t="s">
        <v>321</v>
      </c>
      <c r="D52" s="25" t="s">
        <v>345</v>
      </c>
      <c r="E52" s="25" t="s">
        <v>346</v>
      </c>
    </row>
    <row r="53" spans="1:5" x14ac:dyDescent="0.3">
      <c r="A53" s="16" t="s">
        <v>347</v>
      </c>
      <c r="B53" s="24" t="s">
        <v>348</v>
      </c>
      <c r="C53" s="24" t="s">
        <v>321</v>
      </c>
      <c r="D53" s="25" t="s">
        <v>349</v>
      </c>
      <c r="E53" s="25" t="s">
        <v>350</v>
      </c>
    </row>
    <row r="54" spans="1:5" x14ac:dyDescent="0.3">
      <c r="A54" s="16" t="s">
        <v>351</v>
      </c>
      <c r="B54" s="24" t="s">
        <v>352</v>
      </c>
      <c r="C54" s="24" t="s">
        <v>321</v>
      </c>
      <c r="D54" s="25" t="s">
        <v>353</v>
      </c>
      <c r="E54" s="25" t="s">
        <v>354</v>
      </c>
    </row>
    <row r="55" spans="1:5" x14ac:dyDescent="0.3">
      <c r="A55" s="16" t="s">
        <v>355</v>
      </c>
      <c r="B55" s="24" t="s">
        <v>356</v>
      </c>
      <c r="C55" s="24" t="s">
        <v>321</v>
      </c>
      <c r="D55" s="25" t="s">
        <v>357</v>
      </c>
      <c r="E55" s="25" t="s">
        <v>358</v>
      </c>
    </row>
    <row r="56" spans="1:5" x14ac:dyDescent="0.3">
      <c r="A56" s="16" t="s">
        <v>359</v>
      </c>
      <c r="B56" s="24" t="s">
        <v>360</v>
      </c>
      <c r="C56" s="24" t="s">
        <v>321</v>
      </c>
      <c r="D56" s="25" t="s">
        <v>361</v>
      </c>
      <c r="E56" s="25" t="s">
        <v>362</v>
      </c>
    </row>
    <row r="57" spans="1:5" x14ac:dyDescent="0.3">
      <c r="A57" s="16" t="s">
        <v>363</v>
      </c>
      <c r="B57" s="24" t="s">
        <v>364</v>
      </c>
      <c r="C57" s="24" t="s">
        <v>321</v>
      </c>
      <c r="D57" s="25" t="s">
        <v>365</v>
      </c>
      <c r="E57" s="25" t="s">
        <v>366</v>
      </c>
    </row>
    <row r="58" spans="1:5" x14ac:dyDescent="0.3">
      <c r="A58" s="16" t="s">
        <v>367</v>
      </c>
      <c r="B58" s="24" t="s">
        <v>368</v>
      </c>
      <c r="C58" s="24" t="s">
        <v>321</v>
      </c>
      <c r="D58" s="25" t="s">
        <v>369</v>
      </c>
      <c r="E58" s="25" t="s">
        <v>370</v>
      </c>
    </row>
    <row r="59" spans="1:5" x14ac:dyDescent="0.3">
      <c r="A59" s="16" t="s">
        <v>371</v>
      </c>
      <c r="B59" s="24" t="s">
        <v>372</v>
      </c>
      <c r="C59" s="24" t="s">
        <v>321</v>
      </c>
      <c r="D59" s="25" t="s">
        <v>373</v>
      </c>
      <c r="E59" s="25" t="s">
        <v>374</v>
      </c>
    </row>
    <row r="60" spans="1:5" x14ac:dyDescent="0.3">
      <c r="A60" s="16" t="s">
        <v>375</v>
      </c>
      <c r="B60" s="24" t="s">
        <v>376</v>
      </c>
      <c r="C60" s="24" t="s">
        <v>321</v>
      </c>
      <c r="D60" s="25" t="s">
        <v>377</v>
      </c>
      <c r="E60" s="25" t="s">
        <v>378</v>
      </c>
    </row>
    <row r="61" spans="1:5" x14ac:dyDescent="0.3">
      <c r="A61" s="16" t="s">
        <v>379</v>
      </c>
      <c r="B61" s="24" t="s">
        <v>380</v>
      </c>
      <c r="C61" s="24" t="s">
        <v>321</v>
      </c>
      <c r="D61" s="25" t="s">
        <v>381</v>
      </c>
      <c r="E61" s="25" t="s">
        <v>382</v>
      </c>
    </row>
    <row r="62" spans="1:5" x14ac:dyDescent="0.3">
      <c r="A62" s="16" t="s">
        <v>383</v>
      </c>
      <c r="B62" s="24" t="s">
        <v>384</v>
      </c>
      <c r="C62" s="24" t="s">
        <v>321</v>
      </c>
      <c r="D62" s="25" t="s">
        <v>385</v>
      </c>
      <c r="E62" s="25" t="s">
        <v>386</v>
      </c>
    </row>
    <row r="63" spans="1:5" x14ac:dyDescent="0.3">
      <c r="A63" s="16" t="s">
        <v>387</v>
      </c>
      <c r="B63" s="24" t="s">
        <v>388</v>
      </c>
      <c r="C63" s="24" t="s">
        <v>321</v>
      </c>
      <c r="D63" s="25" t="s">
        <v>389</v>
      </c>
      <c r="E63" s="25" t="s">
        <v>390</v>
      </c>
    </row>
    <row r="64" spans="1:5" x14ac:dyDescent="0.3">
      <c r="A64" s="16" t="s">
        <v>391</v>
      </c>
      <c r="B64" s="24" t="s">
        <v>392</v>
      </c>
      <c r="C64" s="24" t="s">
        <v>321</v>
      </c>
      <c r="D64" s="25" t="s">
        <v>393</v>
      </c>
      <c r="E64" s="25" t="s">
        <v>394</v>
      </c>
    </row>
    <row r="65" spans="1:5" x14ac:dyDescent="0.3">
      <c r="A65" s="16" t="s">
        <v>395</v>
      </c>
      <c r="B65" s="24" t="s">
        <v>396</v>
      </c>
      <c r="C65" s="24" t="s">
        <v>321</v>
      </c>
      <c r="D65" s="25" t="s">
        <v>397</v>
      </c>
      <c r="E65" s="25" t="s">
        <v>398</v>
      </c>
    </row>
    <row r="66" spans="1:5" x14ac:dyDescent="0.3">
      <c r="A66" s="16" t="s">
        <v>399</v>
      </c>
      <c r="B66" s="24" t="s">
        <v>400</v>
      </c>
      <c r="C66" s="24" t="s">
        <v>321</v>
      </c>
      <c r="D66" s="25" t="s">
        <v>401</v>
      </c>
      <c r="E66" s="25" t="s">
        <v>402</v>
      </c>
    </row>
    <row r="67" spans="1:5" x14ac:dyDescent="0.3">
      <c r="A67" s="16" t="s">
        <v>403</v>
      </c>
      <c r="B67" s="24" t="s">
        <v>404</v>
      </c>
      <c r="C67" s="24" t="s">
        <v>321</v>
      </c>
      <c r="D67" s="25" t="s">
        <v>405</v>
      </c>
      <c r="E67" s="25" t="s">
        <v>406</v>
      </c>
    </row>
    <row r="68" spans="1:5" x14ac:dyDescent="0.3">
      <c r="A68" s="16" t="s">
        <v>407</v>
      </c>
      <c r="B68" s="24" t="s">
        <v>408</v>
      </c>
      <c r="C68" s="24" t="s">
        <v>321</v>
      </c>
      <c r="D68" s="25" t="s">
        <v>409</v>
      </c>
      <c r="E68" s="25" t="s">
        <v>410</v>
      </c>
    </row>
    <row r="69" spans="1:5" x14ac:dyDescent="0.3">
      <c r="A69" s="16" t="s">
        <v>411</v>
      </c>
      <c r="B69" s="24" t="s">
        <v>412</v>
      </c>
      <c r="C69" s="24" t="s">
        <v>321</v>
      </c>
      <c r="D69" s="25" t="s">
        <v>413</v>
      </c>
      <c r="E69" s="25" t="s">
        <v>414</v>
      </c>
    </row>
    <row r="70" spans="1:5" x14ac:dyDescent="0.3">
      <c r="A70" s="16" t="s">
        <v>415</v>
      </c>
      <c r="B70" s="24" t="s">
        <v>416</v>
      </c>
      <c r="C70" s="24" t="s">
        <v>321</v>
      </c>
      <c r="D70" s="25" t="s">
        <v>417</v>
      </c>
      <c r="E70" s="25" t="s">
        <v>418</v>
      </c>
    </row>
    <row r="71" spans="1:5" x14ac:dyDescent="0.3">
      <c r="A71" s="16" t="s">
        <v>419</v>
      </c>
      <c r="B71" s="24" t="s">
        <v>420</v>
      </c>
      <c r="C71" s="24" t="s">
        <v>321</v>
      </c>
      <c r="D71" s="25" t="s">
        <v>421</v>
      </c>
      <c r="E71" s="25" t="s">
        <v>422</v>
      </c>
    </row>
    <row r="72" spans="1:5" x14ac:dyDescent="0.3">
      <c r="A72" s="16" t="s">
        <v>423</v>
      </c>
      <c r="B72" s="24" t="s">
        <v>424</v>
      </c>
      <c r="C72" s="24" t="s">
        <v>321</v>
      </c>
      <c r="D72" s="25" t="s">
        <v>425</v>
      </c>
      <c r="E72" s="25" t="s">
        <v>426</v>
      </c>
    </row>
    <row r="73" spans="1:5" x14ac:dyDescent="0.3">
      <c r="A73" s="16" t="s">
        <v>427</v>
      </c>
      <c r="B73" s="24" t="s">
        <v>428</v>
      </c>
      <c r="C73" s="24" t="s">
        <v>321</v>
      </c>
      <c r="D73" s="25" t="s">
        <v>429</v>
      </c>
      <c r="E73" s="25" t="s">
        <v>430</v>
      </c>
    </row>
    <row r="74" spans="1:5" x14ac:dyDescent="0.3">
      <c r="A74" s="16" t="s">
        <v>431</v>
      </c>
      <c r="B74" s="24" t="s">
        <v>432</v>
      </c>
      <c r="C74" s="24" t="s">
        <v>321</v>
      </c>
      <c r="D74" s="25" t="s">
        <v>433</v>
      </c>
      <c r="E74" s="25" t="s">
        <v>434</v>
      </c>
    </row>
    <row r="75" spans="1:5" x14ac:dyDescent="0.3">
      <c r="A75" s="16" t="s">
        <v>435</v>
      </c>
      <c r="B75" s="24" t="s">
        <v>436</v>
      </c>
      <c r="C75" s="24" t="s">
        <v>321</v>
      </c>
      <c r="D75" s="25" t="s">
        <v>437</v>
      </c>
      <c r="E75" s="25" t="s">
        <v>438</v>
      </c>
    </row>
    <row r="76" spans="1:5" x14ac:dyDescent="0.3">
      <c r="A76" s="16" t="s">
        <v>439</v>
      </c>
      <c r="B76" s="24" t="s">
        <v>440</v>
      </c>
      <c r="C76" s="24" t="s">
        <v>321</v>
      </c>
      <c r="D76" s="25" t="s">
        <v>441</v>
      </c>
      <c r="E76" s="25" t="s">
        <v>442</v>
      </c>
    </row>
    <row r="77" spans="1:5" x14ac:dyDescent="0.3">
      <c r="A77" s="16" t="s">
        <v>443</v>
      </c>
      <c r="B77" s="24" t="s">
        <v>444</v>
      </c>
      <c r="C77" s="24" t="s">
        <v>321</v>
      </c>
      <c r="D77" s="25" t="s">
        <v>445</v>
      </c>
      <c r="E77" s="25" t="s">
        <v>446</v>
      </c>
    </row>
    <row r="78" spans="1:5" x14ac:dyDescent="0.3">
      <c r="A78" s="16" t="s">
        <v>447</v>
      </c>
      <c r="B78" s="24" t="s">
        <v>448</v>
      </c>
      <c r="C78" s="24" t="s">
        <v>321</v>
      </c>
      <c r="D78" s="25" t="s">
        <v>449</v>
      </c>
      <c r="E78" s="25" t="s">
        <v>450</v>
      </c>
    </row>
    <row r="79" spans="1:5" x14ac:dyDescent="0.3">
      <c r="A79" s="16" t="s">
        <v>451</v>
      </c>
      <c r="B79" s="24" t="s">
        <v>452</v>
      </c>
      <c r="C79" s="24" t="s">
        <v>321</v>
      </c>
      <c r="D79" s="25" t="s">
        <v>453</v>
      </c>
      <c r="E79" s="25" t="s">
        <v>454</v>
      </c>
    </row>
    <row r="80" spans="1:5" x14ac:dyDescent="0.3">
      <c r="A80" s="16" t="s">
        <v>455</v>
      </c>
      <c r="B80" s="24" t="s">
        <v>456</v>
      </c>
      <c r="C80" s="24" t="s">
        <v>321</v>
      </c>
      <c r="D80" s="25" t="s">
        <v>457</v>
      </c>
      <c r="E80" s="25" t="s">
        <v>458</v>
      </c>
    </row>
    <row r="81" spans="1:5" x14ac:dyDescent="0.3">
      <c r="A81" s="16" t="s">
        <v>459</v>
      </c>
      <c r="B81" s="24" t="s">
        <v>460</v>
      </c>
      <c r="C81" s="24" t="s">
        <v>321</v>
      </c>
      <c r="D81" s="25" t="s">
        <v>461</v>
      </c>
      <c r="E81" s="25" t="s">
        <v>462</v>
      </c>
    </row>
    <row r="82" spans="1:5" x14ac:dyDescent="0.3">
      <c r="A82" s="16" t="s">
        <v>463</v>
      </c>
      <c r="B82" s="24" t="s">
        <v>464</v>
      </c>
      <c r="C82" s="24" t="s">
        <v>465</v>
      </c>
      <c r="D82" s="25" t="s">
        <v>466</v>
      </c>
      <c r="E82" s="25" t="s">
        <v>467</v>
      </c>
    </row>
    <row r="83" spans="1:5" x14ac:dyDescent="0.3">
      <c r="A83" s="16" t="s">
        <v>468</v>
      </c>
      <c r="B83" s="24" t="s">
        <v>469</v>
      </c>
      <c r="C83" s="24" t="s">
        <v>465</v>
      </c>
      <c r="D83" s="25" t="s">
        <v>470</v>
      </c>
      <c r="E83" s="25" t="s">
        <v>471</v>
      </c>
    </row>
    <row r="84" spans="1:5" x14ac:dyDescent="0.3">
      <c r="A84" s="16" t="s">
        <v>472</v>
      </c>
      <c r="B84" s="24" t="s">
        <v>473</v>
      </c>
      <c r="C84" s="24" t="s">
        <v>465</v>
      </c>
      <c r="D84" s="25" t="s">
        <v>474</v>
      </c>
      <c r="E84" s="25" t="s">
        <v>475</v>
      </c>
    </row>
    <row r="85" spans="1:5" ht="53.25" customHeight="1" x14ac:dyDescent="0.3">
      <c r="A85" s="16" t="s">
        <v>476</v>
      </c>
      <c r="B85" s="24" t="s">
        <v>477</v>
      </c>
      <c r="C85" s="24" t="s">
        <v>478</v>
      </c>
      <c r="D85" s="25" t="s">
        <v>479</v>
      </c>
      <c r="E85" s="25" t="s">
        <v>480</v>
      </c>
    </row>
    <row r="86" spans="1:5" x14ac:dyDescent="0.3">
      <c r="A86" s="16" t="s">
        <v>481</v>
      </c>
      <c r="B86" s="24" t="s">
        <v>482</v>
      </c>
      <c r="C86" s="24" t="s">
        <v>478</v>
      </c>
      <c r="D86" s="25" t="s">
        <v>479</v>
      </c>
      <c r="E86" s="25" t="s">
        <v>483</v>
      </c>
    </row>
    <row r="87" spans="1:5" x14ac:dyDescent="0.3">
      <c r="A87" s="16" t="s">
        <v>484</v>
      </c>
      <c r="B87" s="24" t="s">
        <v>485</v>
      </c>
      <c r="C87" s="24" t="s">
        <v>478</v>
      </c>
      <c r="D87" s="25" t="s">
        <v>479</v>
      </c>
      <c r="E87" s="25" t="s">
        <v>486</v>
      </c>
    </row>
    <row r="88" spans="1:5" ht="63" customHeight="1" x14ac:dyDescent="0.3">
      <c r="A88" s="16" t="s">
        <v>487</v>
      </c>
      <c r="B88" s="24" t="s">
        <v>488</v>
      </c>
      <c r="C88" s="24" t="s">
        <v>478</v>
      </c>
      <c r="D88" s="25" t="s">
        <v>489</v>
      </c>
      <c r="E88" s="25" t="s">
        <v>490</v>
      </c>
    </row>
    <row r="89" spans="1:5" ht="42" customHeight="1" x14ac:dyDescent="0.3">
      <c r="A89" s="16" t="s">
        <v>491</v>
      </c>
      <c r="B89" s="24" t="s">
        <v>492</v>
      </c>
      <c r="C89" s="24" t="s">
        <v>478</v>
      </c>
      <c r="D89" s="25" t="s">
        <v>489</v>
      </c>
      <c r="E89" s="25" t="s">
        <v>493</v>
      </c>
    </row>
    <row r="90" spans="1:5" ht="39" customHeight="1" x14ac:dyDescent="0.3">
      <c r="A90" s="16" t="s">
        <v>494</v>
      </c>
      <c r="B90" s="24" t="s">
        <v>495</v>
      </c>
      <c r="C90" s="24" t="s">
        <v>478</v>
      </c>
      <c r="D90" s="25" t="s">
        <v>489</v>
      </c>
      <c r="E90" s="25" t="s">
        <v>496</v>
      </c>
    </row>
    <row r="91" spans="1:5" ht="45" customHeight="1" x14ac:dyDescent="0.3">
      <c r="A91" s="16" t="s">
        <v>497</v>
      </c>
      <c r="B91" s="24" t="s">
        <v>498</v>
      </c>
      <c r="C91" s="24" t="s">
        <v>478</v>
      </c>
      <c r="D91" s="25" t="s">
        <v>499</v>
      </c>
      <c r="E91" s="25" t="s">
        <v>500</v>
      </c>
    </row>
    <row r="92" spans="1:5" ht="41.25" customHeight="1" x14ac:dyDescent="0.3">
      <c r="A92" s="16" t="s">
        <v>501</v>
      </c>
      <c r="B92" s="24" t="s">
        <v>502</v>
      </c>
      <c r="C92" s="24" t="s">
        <v>478</v>
      </c>
      <c r="D92" s="25" t="s">
        <v>503</v>
      </c>
      <c r="E92" s="25" t="s">
        <v>504</v>
      </c>
    </row>
    <row r="93" spans="1:5" ht="36.75" customHeight="1" x14ac:dyDescent="0.3">
      <c r="A93" s="16" t="s">
        <v>505</v>
      </c>
      <c r="B93" s="24" t="s">
        <v>506</v>
      </c>
      <c r="C93" s="24" t="s">
        <v>478</v>
      </c>
      <c r="D93" s="25" t="s">
        <v>507</v>
      </c>
      <c r="E93" s="25" t="s">
        <v>508</v>
      </c>
    </row>
    <row r="94" spans="1:5" ht="36.75" customHeight="1" x14ac:dyDescent="0.3">
      <c r="A94" s="16" t="s">
        <v>509</v>
      </c>
      <c r="B94" s="24" t="s">
        <v>510</v>
      </c>
      <c r="C94" s="24" t="s">
        <v>478</v>
      </c>
      <c r="D94" s="25" t="s">
        <v>507</v>
      </c>
      <c r="E94" s="25" t="s">
        <v>511</v>
      </c>
    </row>
    <row r="95" spans="1:5" x14ac:dyDescent="0.3">
      <c r="A95" s="16" t="s">
        <v>512</v>
      </c>
      <c r="B95" s="24" t="s">
        <v>513</v>
      </c>
      <c r="C95" s="24" t="s">
        <v>478</v>
      </c>
      <c r="D95" s="25" t="s">
        <v>514</v>
      </c>
      <c r="E95" s="25" t="s">
        <v>515</v>
      </c>
    </row>
    <row r="96" spans="1:5" ht="48.75" customHeight="1" x14ac:dyDescent="0.3">
      <c r="A96" s="16" t="s">
        <v>516</v>
      </c>
      <c r="B96" s="24" t="s">
        <v>517</v>
      </c>
      <c r="C96" s="24" t="s">
        <v>518</v>
      </c>
      <c r="D96" s="25" t="s">
        <v>519</v>
      </c>
      <c r="E96" s="25" t="s">
        <v>520</v>
      </c>
    </row>
    <row r="97" spans="1:5" x14ac:dyDescent="0.3">
      <c r="A97" s="16" t="s">
        <v>521</v>
      </c>
      <c r="B97" s="24" t="s">
        <v>522</v>
      </c>
      <c r="C97" s="24" t="s">
        <v>518</v>
      </c>
      <c r="D97" s="25" t="s">
        <v>523</v>
      </c>
      <c r="E97" s="25" t="s">
        <v>524</v>
      </c>
    </row>
    <row r="98" spans="1:5" ht="46.5" customHeight="1" x14ac:dyDescent="0.3">
      <c r="A98" s="16" t="s">
        <v>525</v>
      </c>
      <c r="B98" s="24" t="s">
        <v>526</v>
      </c>
      <c r="C98" s="24" t="s">
        <v>518</v>
      </c>
      <c r="D98" s="25" t="s">
        <v>527</v>
      </c>
      <c r="E98" s="25" t="s">
        <v>528</v>
      </c>
    </row>
    <row r="99" spans="1:5" x14ac:dyDescent="0.3">
      <c r="A99" s="16" t="s">
        <v>529</v>
      </c>
      <c r="B99" s="24" t="s">
        <v>530</v>
      </c>
      <c r="C99" s="24" t="s">
        <v>518</v>
      </c>
      <c r="D99" s="25" t="s">
        <v>531</v>
      </c>
      <c r="E99" s="25" t="s">
        <v>532</v>
      </c>
    </row>
    <row r="100" spans="1:5" x14ac:dyDescent="0.3">
      <c r="A100" s="16" t="s">
        <v>533</v>
      </c>
      <c r="B100" s="24" t="s">
        <v>534</v>
      </c>
      <c r="C100" s="24" t="s">
        <v>535</v>
      </c>
      <c r="D100" s="25" t="s">
        <v>536</v>
      </c>
      <c r="E100" s="25" t="s">
        <v>537</v>
      </c>
    </row>
    <row r="101" spans="1:5" x14ac:dyDescent="0.3">
      <c r="A101" s="16" t="s">
        <v>538</v>
      </c>
      <c r="B101" s="24" t="s">
        <v>539</v>
      </c>
      <c r="C101" s="24" t="s">
        <v>535</v>
      </c>
      <c r="D101" s="25" t="s">
        <v>536</v>
      </c>
      <c r="E101" s="25" t="s">
        <v>540</v>
      </c>
    </row>
    <row r="102" spans="1:5" x14ac:dyDescent="0.3">
      <c r="A102" s="16" t="s">
        <v>541</v>
      </c>
      <c r="B102" s="24" t="s">
        <v>542</v>
      </c>
      <c r="C102" s="24" t="s">
        <v>535</v>
      </c>
      <c r="D102" s="25" t="s">
        <v>543</v>
      </c>
      <c r="E102" s="25" t="s">
        <v>544</v>
      </c>
    </row>
    <row r="103" spans="1:5" x14ac:dyDescent="0.3">
      <c r="A103" s="16" t="s">
        <v>545</v>
      </c>
      <c r="B103" s="24" t="s">
        <v>546</v>
      </c>
      <c r="C103" s="24" t="s">
        <v>535</v>
      </c>
      <c r="D103" s="25" t="s">
        <v>543</v>
      </c>
      <c r="E103" s="25" t="s">
        <v>547</v>
      </c>
    </row>
    <row r="104" spans="1:5" x14ac:dyDescent="0.3">
      <c r="A104" s="16" t="s">
        <v>548</v>
      </c>
      <c r="B104" s="24" t="s">
        <v>549</v>
      </c>
      <c r="C104" s="24" t="s">
        <v>535</v>
      </c>
      <c r="D104" s="25" t="s">
        <v>543</v>
      </c>
      <c r="E104" s="25" t="s">
        <v>550</v>
      </c>
    </row>
    <row r="105" spans="1:5" x14ac:dyDescent="0.3">
      <c r="A105" s="16" t="s">
        <v>551</v>
      </c>
      <c r="B105" s="24" t="s">
        <v>552</v>
      </c>
      <c r="C105" s="24" t="s">
        <v>535</v>
      </c>
      <c r="D105" s="25" t="s">
        <v>543</v>
      </c>
      <c r="E105" s="25" t="s">
        <v>553</v>
      </c>
    </row>
    <row r="106" spans="1:5" x14ac:dyDescent="0.3">
      <c r="A106" s="16" t="s">
        <v>554</v>
      </c>
      <c r="B106" s="24" t="s">
        <v>555</v>
      </c>
      <c r="C106" s="24" t="s">
        <v>535</v>
      </c>
      <c r="D106" s="25" t="s">
        <v>556</v>
      </c>
      <c r="E106" s="25" t="s">
        <v>557</v>
      </c>
    </row>
    <row r="107" spans="1:5" x14ac:dyDescent="0.3">
      <c r="A107" s="16" t="s">
        <v>558</v>
      </c>
      <c r="B107" s="24" t="s">
        <v>559</v>
      </c>
      <c r="C107" s="24" t="s">
        <v>535</v>
      </c>
      <c r="D107" s="25" t="s">
        <v>556</v>
      </c>
      <c r="E107" s="25" t="s">
        <v>560</v>
      </c>
    </row>
    <row r="108" spans="1:5" x14ac:dyDescent="0.3">
      <c r="A108" s="16" t="s">
        <v>561</v>
      </c>
      <c r="B108" s="24" t="s">
        <v>562</v>
      </c>
      <c r="C108" s="24" t="s">
        <v>535</v>
      </c>
      <c r="D108" s="25" t="s">
        <v>563</v>
      </c>
      <c r="E108" s="25" t="s">
        <v>564</v>
      </c>
    </row>
    <row r="109" spans="1:5" ht="27.6" x14ac:dyDescent="0.3">
      <c r="A109" s="16" t="s">
        <v>565</v>
      </c>
      <c r="B109" s="24" t="s">
        <v>566</v>
      </c>
      <c r="C109" s="24" t="s">
        <v>535</v>
      </c>
      <c r="D109" s="25" t="s">
        <v>274</v>
      </c>
      <c r="E109" s="25" t="s">
        <v>567</v>
      </c>
    </row>
    <row r="110" spans="1:5" x14ac:dyDescent="0.3">
      <c r="A110" s="16" t="s">
        <v>568</v>
      </c>
      <c r="B110" s="24" t="s">
        <v>569</v>
      </c>
      <c r="C110" s="24" t="s">
        <v>535</v>
      </c>
      <c r="D110" s="25" t="s">
        <v>570</v>
      </c>
      <c r="E110" s="25" t="s">
        <v>571</v>
      </c>
    </row>
    <row r="111" spans="1:5" x14ac:dyDescent="0.3">
      <c r="A111" s="16" t="s">
        <v>572</v>
      </c>
      <c r="B111" s="24" t="s">
        <v>573</v>
      </c>
      <c r="C111" s="24" t="s">
        <v>535</v>
      </c>
      <c r="D111" s="25" t="s">
        <v>570</v>
      </c>
      <c r="E111" s="25" t="s">
        <v>574</v>
      </c>
    </row>
    <row r="112" spans="1:5" x14ac:dyDescent="0.3">
      <c r="A112" s="16" t="s">
        <v>575</v>
      </c>
      <c r="B112" s="24" t="s">
        <v>576</v>
      </c>
      <c r="C112" s="24" t="s">
        <v>535</v>
      </c>
      <c r="D112" s="25" t="s">
        <v>224</v>
      </c>
      <c r="E112" s="25" t="s">
        <v>577</v>
      </c>
    </row>
    <row r="113" spans="1:6" x14ac:dyDescent="0.3">
      <c r="A113" s="16" t="s">
        <v>578</v>
      </c>
      <c r="B113" s="24" t="s">
        <v>579</v>
      </c>
      <c r="C113" s="24" t="s">
        <v>535</v>
      </c>
      <c r="D113" s="25" t="s">
        <v>224</v>
      </c>
      <c r="E113" s="25" t="s">
        <v>580</v>
      </c>
    </row>
    <row r="114" spans="1:6" x14ac:dyDescent="0.3">
      <c r="A114" s="16" t="s">
        <v>581</v>
      </c>
      <c r="B114" s="24" t="s">
        <v>582</v>
      </c>
      <c r="C114" s="24" t="s">
        <v>535</v>
      </c>
      <c r="D114" s="25" t="s">
        <v>583</v>
      </c>
      <c r="E114" s="25" t="s">
        <v>584</v>
      </c>
    </row>
    <row r="115" spans="1:6" x14ac:dyDescent="0.3">
      <c r="A115" s="16" t="s">
        <v>585</v>
      </c>
      <c r="B115" s="24" t="s">
        <v>586</v>
      </c>
      <c r="C115" s="24" t="s">
        <v>535</v>
      </c>
      <c r="D115" s="25" t="s">
        <v>583</v>
      </c>
      <c r="E115" s="25" t="s">
        <v>587</v>
      </c>
    </row>
    <row r="116" spans="1:6" x14ac:dyDescent="0.3">
      <c r="A116" s="16" t="s">
        <v>588</v>
      </c>
      <c r="B116" s="24" t="s">
        <v>589</v>
      </c>
      <c r="C116" s="24" t="s">
        <v>535</v>
      </c>
      <c r="D116" s="25" t="s">
        <v>590</v>
      </c>
      <c r="E116" s="25" t="s">
        <v>591</v>
      </c>
    </row>
    <row r="117" spans="1:6" x14ac:dyDescent="0.3">
      <c r="A117" s="16" t="s">
        <v>592</v>
      </c>
      <c r="B117" s="24" t="s">
        <v>593</v>
      </c>
      <c r="C117" s="25" t="s">
        <v>257</v>
      </c>
      <c r="D117" s="25" t="s">
        <v>233</v>
      </c>
      <c r="E117" s="25" t="s">
        <v>594</v>
      </c>
    </row>
    <row r="118" spans="1:6" ht="34.5" customHeight="1" x14ac:dyDescent="0.3">
      <c r="A118" s="16" t="s">
        <v>595</v>
      </c>
      <c r="B118" s="24" t="s">
        <v>596</v>
      </c>
      <c r="C118" s="24" t="s">
        <v>597</v>
      </c>
      <c r="D118" s="25" t="s">
        <v>598</v>
      </c>
      <c r="E118" s="25" t="s">
        <v>599</v>
      </c>
      <c r="F118" s="12"/>
    </row>
    <row r="119" spans="1:6" x14ac:dyDescent="0.3">
      <c r="A119" s="16" t="s">
        <v>600</v>
      </c>
      <c r="B119" s="24" t="s">
        <v>601</v>
      </c>
      <c r="C119" s="24" t="s">
        <v>597</v>
      </c>
      <c r="D119" s="25" t="s">
        <v>602</v>
      </c>
      <c r="E119" s="25" t="s">
        <v>603</v>
      </c>
    </row>
    <row r="120" spans="1:6" x14ac:dyDescent="0.3">
      <c r="A120" s="16" t="s">
        <v>604</v>
      </c>
      <c r="B120" s="24" t="s">
        <v>605</v>
      </c>
      <c r="C120" s="24" t="s">
        <v>597</v>
      </c>
      <c r="D120" s="25" t="s">
        <v>326</v>
      </c>
      <c r="E120" s="25" t="s">
        <v>606</v>
      </c>
    </row>
    <row r="121" spans="1:6" x14ac:dyDescent="0.3">
      <c r="A121" s="16" t="s">
        <v>607</v>
      </c>
      <c r="B121" s="24" t="s">
        <v>608</v>
      </c>
      <c r="C121" s="24" t="s">
        <v>161</v>
      </c>
      <c r="D121" s="25" t="s">
        <v>609</v>
      </c>
      <c r="E121" s="25" t="s">
        <v>610</v>
      </c>
      <c r="F121" s="7"/>
    </row>
  </sheetData>
  <sheetProtection algorithmName="SHA-512" hashValue="dsZFLI8hngCCSOlCylMnSqJ69Q4qeXphE8YmUcrbUQmHY7lqCjlf6TkkRQlBsr2LozE8CP77ehRThRz2V4Ge2w==" saltValue="0JBg/1FuX7CWOXriNYjhtA==" spinCount="100000" sheet="1" objects="1" scenarios="1"/>
  <phoneticPr fontId="12" type="noConversion"/>
  <hyperlinks>
    <hyperlink ref="G1" location="Voorblad!A1" display="Terug" xr:uid="{00000000-0004-0000-0400-000000000000}"/>
  </hyperlinks>
  <pageMargins left="0.7" right="0.7" top="0.75" bottom="0.75" header="0.3" footer="0.3"/>
  <pageSetup orientation="portrait" horizontalDpi="0"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93"/>
  <sheetViews>
    <sheetView showGridLines="0" topLeftCell="B1" zoomScaleNormal="100" workbookViewId="0">
      <selection activeCell="E77" sqref="E77:Q77"/>
    </sheetView>
  </sheetViews>
  <sheetFormatPr defaultRowHeight="14.4" x14ac:dyDescent="0.3"/>
  <cols>
    <col min="1" max="1" width="9.109375" style="16" hidden="1" customWidth="1"/>
    <col min="2" max="2" width="7.44140625" bestFit="1" customWidth="1"/>
    <col min="3" max="3" width="47.6640625" bestFit="1" customWidth="1"/>
    <col min="4" max="4" width="38" bestFit="1" customWidth="1"/>
    <col min="5" max="5" width="104.44140625" style="12" customWidth="1"/>
    <col min="6" max="6" width="5.33203125" style="12" customWidth="1"/>
    <col min="7" max="7" width="54.5546875" style="12" customWidth="1"/>
    <col min="8" max="8" width="9.109375" style="12" customWidth="1"/>
    <col min="9" max="9" width="0.88671875" style="12" customWidth="1"/>
    <col min="10" max="13" width="9.109375" style="12" hidden="1" customWidth="1"/>
    <col min="14" max="14" width="0.88671875" style="12" hidden="1" customWidth="1"/>
    <col min="15" max="17" width="9.109375" style="12" hidden="1" customWidth="1"/>
    <col min="18" max="18" width="41.88671875" customWidth="1"/>
    <col min="19" max="19" width="82.44140625" style="7" customWidth="1"/>
  </cols>
  <sheetData>
    <row r="1" spans="1:19" ht="11.25" customHeight="1" x14ac:dyDescent="1.1000000000000001">
      <c r="D1" s="36"/>
      <c r="E1" s="36"/>
      <c r="F1" s="36"/>
      <c r="G1" s="36"/>
      <c r="H1" s="36"/>
      <c r="I1" s="36"/>
      <c r="J1" s="36"/>
      <c r="K1" s="36"/>
      <c r="L1" s="36"/>
      <c r="M1" s="36"/>
      <c r="N1" s="36"/>
      <c r="O1" s="36"/>
      <c r="P1" s="36"/>
      <c r="Q1" s="36"/>
      <c r="S1" s="14" t="s">
        <v>6</v>
      </c>
    </row>
    <row r="2" spans="1:19" ht="61.2" x14ac:dyDescent="1.1000000000000001">
      <c r="D2" s="36" t="s">
        <v>611</v>
      </c>
      <c r="E2" s="36"/>
      <c r="F2" s="36"/>
      <c r="G2" s="36"/>
      <c r="H2" s="36"/>
      <c r="I2" s="36"/>
      <c r="J2" s="36"/>
      <c r="K2" s="36"/>
      <c r="L2" s="36"/>
      <c r="M2" s="36"/>
      <c r="N2" s="36"/>
      <c r="O2" s="36"/>
      <c r="P2" s="36"/>
      <c r="Q2" s="36"/>
      <c r="R2" s="11"/>
      <c r="S2" s="15"/>
    </row>
    <row r="3" spans="1:19" ht="61.2" x14ac:dyDescent="1.1000000000000001">
      <c r="D3" s="36" t="s">
        <v>612</v>
      </c>
      <c r="E3" s="36"/>
      <c r="F3" s="36"/>
      <c r="G3" s="36"/>
      <c r="H3" s="36"/>
      <c r="I3" s="36"/>
      <c r="J3" s="36"/>
      <c r="K3" s="36"/>
      <c r="L3" s="36"/>
      <c r="M3" s="36"/>
      <c r="N3" s="36"/>
      <c r="O3" s="36"/>
      <c r="P3" s="36"/>
      <c r="Q3" s="36"/>
      <c r="R3" s="11"/>
      <c r="S3" s="15"/>
    </row>
    <row r="4" spans="1:19" ht="14.25" customHeight="1" x14ac:dyDescent="1.1000000000000001">
      <c r="D4" s="36"/>
      <c r="E4" s="36"/>
      <c r="F4" s="36"/>
      <c r="G4" s="36"/>
      <c r="H4" s="36"/>
      <c r="I4" s="36"/>
      <c r="J4" s="36"/>
      <c r="K4" s="36"/>
      <c r="L4" s="36"/>
      <c r="M4" s="36"/>
      <c r="N4" s="36"/>
      <c r="O4" s="36"/>
      <c r="P4" s="36"/>
      <c r="Q4" s="36"/>
    </row>
    <row r="5" spans="1:19" x14ac:dyDescent="0.3">
      <c r="B5" s="9" t="s">
        <v>9</v>
      </c>
      <c r="C5" s="9" t="s">
        <v>10</v>
      </c>
      <c r="D5" s="9" t="s">
        <v>11</v>
      </c>
      <c r="E5" s="41" t="s">
        <v>12</v>
      </c>
      <c r="F5" s="41"/>
      <c r="G5" s="41"/>
      <c r="H5" s="41"/>
      <c r="I5" s="41"/>
      <c r="J5" s="41"/>
      <c r="K5" s="41"/>
      <c r="L5" s="41"/>
      <c r="M5" s="41"/>
      <c r="N5" s="41"/>
      <c r="O5" s="41"/>
      <c r="P5" s="41"/>
      <c r="Q5" s="41"/>
    </row>
    <row r="6" spans="1:19" x14ac:dyDescent="0.3">
      <c r="A6" s="16" t="s">
        <v>159</v>
      </c>
      <c r="B6" s="24" t="str">
        <f>"PAY-"&amp;A6</f>
        <v>PAY-001</v>
      </c>
      <c r="C6" s="25" t="s">
        <v>613</v>
      </c>
      <c r="D6" s="25" t="s">
        <v>614</v>
      </c>
      <c r="E6" s="40" t="s">
        <v>615</v>
      </c>
      <c r="F6" s="40"/>
      <c r="G6" s="40"/>
      <c r="H6" s="40"/>
      <c r="I6" s="40"/>
      <c r="J6" s="40"/>
      <c r="K6" s="40"/>
      <c r="L6" s="40"/>
      <c r="M6" s="40"/>
      <c r="N6" s="40"/>
      <c r="O6" s="40"/>
      <c r="P6" s="40"/>
      <c r="Q6" s="40"/>
      <c r="R6" s="3"/>
    </row>
    <row r="7" spans="1:19" x14ac:dyDescent="0.3">
      <c r="A7" s="16" t="s">
        <v>164</v>
      </c>
      <c r="B7" s="24" t="str">
        <f t="shared" ref="B7:B67" si="0">"PAY-"&amp;A7</f>
        <v>PAY-002</v>
      </c>
      <c r="C7" s="25" t="s">
        <v>613</v>
      </c>
      <c r="D7" s="25" t="s">
        <v>616</v>
      </c>
      <c r="E7" s="40" t="s">
        <v>617</v>
      </c>
      <c r="F7" s="40"/>
      <c r="G7" s="40"/>
      <c r="H7" s="40"/>
      <c r="I7" s="40"/>
      <c r="J7" s="40"/>
      <c r="K7" s="40"/>
      <c r="L7" s="40"/>
      <c r="M7" s="40"/>
      <c r="N7" s="40"/>
      <c r="O7" s="40"/>
      <c r="P7" s="40"/>
      <c r="Q7" s="40"/>
      <c r="R7" s="3"/>
    </row>
    <row r="8" spans="1:19" x14ac:dyDescent="0.3">
      <c r="A8" s="16" t="s">
        <v>168</v>
      </c>
      <c r="B8" s="24" t="str">
        <f t="shared" si="0"/>
        <v>PAY-003</v>
      </c>
      <c r="C8" s="25" t="s">
        <v>613</v>
      </c>
      <c r="D8" s="25" t="s">
        <v>618</v>
      </c>
      <c r="E8" s="40" t="s">
        <v>619</v>
      </c>
      <c r="F8" s="40"/>
      <c r="G8" s="40"/>
      <c r="H8" s="40"/>
      <c r="I8" s="40"/>
      <c r="J8" s="40"/>
      <c r="K8" s="40"/>
      <c r="L8" s="40"/>
      <c r="M8" s="40"/>
      <c r="N8" s="40"/>
      <c r="O8" s="40"/>
      <c r="P8" s="40"/>
      <c r="Q8" s="40"/>
      <c r="R8" s="3"/>
    </row>
    <row r="9" spans="1:19" x14ac:dyDescent="0.3">
      <c r="A9" s="16" t="s">
        <v>620</v>
      </c>
      <c r="B9" s="24" t="str">
        <f t="shared" si="0"/>
        <v>PAY-004</v>
      </c>
      <c r="C9" s="25" t="s">
        <v>613</v>
      </c>
      <c r="D9" s="25" t="s">
        <v>621</v>
      </c>
      <c r="E9" s="40" t="s">
        <v>622</v>
      </c>
      <c r="F9" s="40"/>
      <c r="G9" s="40"/>
      <c r="H9" s="40"/>
      <c r="I9" s="40"/>
      <c r="J9" s="40"/>
      <c r="K9" s="40"/>
      <c r="L9" s="40"/>
      <c r="M9" s="40"/>
      <c r="N9" s="40"/>
      <c r="O9" s="40"/>
      <c r="P9" s="40"/>
      <c r="Q9" s="40"/>
      <c r="R9" s="3"/>
    </row>
    <row r="10" spans="1:19" x14ac:dyDescent="0.3">
      <c r="A10" s="16" t="s">
        <v>623</v>
      </c>
      <c r="B10" s="24" t="str">
        <f t="shared" si="0"/>
        <v>PAY-005</v>
      </c>
      <c r="C10" s="25" t="s">
        <v>613</v>
      </c>
      <c r="D10" s="25" t="s">
        <v>624</v>
      </c>
      <c r="E10" s="40" t="s">
        <v>625</v>
      </c>
      <c r="F10" s="40"/>
      <c r="G10" s="40"/>
      <c r="H10" s="40"/>
      <c r="I10" s="40"/>
      <c r="J10" s="40"/>
      <c r="K10" s="40"/>
      <c r="L10" s="40"/>
      <c r="M10" s="40"/>
      <c r="N10" s="40"/>
      <c r="O10" s="40"/>
      <c r="P10" s="40"/>
      <c r="Q10" s="40"/>
      <c r="R10" s="3"/>
    </row>
    <row r="11" spans="1:19" ht="29.25" customHeight="1" x14ac:dyDescent="0.3">
      <c r="A11" s="16" t="s">
        <v>172</v>
      </c>
      <c r="B11" s="24" t="str">
        <f t="shared" si="0"/>
        <v>PAY-006</v>
      </c>
      <c r="C11" s="25" t="s">
        <v>613</v>
      </c>
      <c r="D11" s="25" t="s">
        <v>626</v>
      </c>
      <c r="E11" s="40" t="s">
        <v>627</v>
      </c>
      <c r="F11" s="40"/>
      <c r="G11" s="40"/>
      <c r="H11" s="40"/>
      <c r="I11" s="40"/>
      <c r="J11" s="40"/>
      <c r="K11" s="40"/>
      <c r="L11" s="40"/>
      <c r="M11" s="40"/>
      <c r="N11" s="40"/>
      <c r="O11" s="40"/>
      <c r="P11" s="40"/>
      <c r="Q11" s="40"/>
      <c r="R11" s="3"/>
    </row>
    <row r="12" spans="1:19" x14ac:dyDescent="0.3">
      <c r="A12" s="16" t="s">
        <v>628</v>
      </c>
      <c r="B12" s="24" t="str">
        <f t="shared" si="0"/>
        <v>PAY-007</v>
      </c>
      <c r="C12" s="25" t="s">
        <v>613</v>
      </c>
      <c r="D12" s="25" t="s">
        <v>461</v>
      </c>
      <c r="E12" s="40" t="s">
        <v>462</v>
      </c>
      <c r="F12" s="40"/>
      <c r="G12" s="40"/>
      <c r="H12" s="40"/>
      <c r="I12" s="40"/>
      <c r="J12" s="40"/>
      <c r="K12" s="40"/>
      <c r="L12" s="40"/>
      <c r="M12" s="40"/>
      <c r="N12" s="40"/>
      <c r="O12" s="40"/>
      <c r="P12" s="40"/>
      <c r="Q12" s="40"/>
      <c r="R12" s="3"/>
    </row>
    <row r="13" spans="1:19" ht="31.5" customHeight="1" x14ac:dyDescent="0.3">
      <c r="A13" s="16" t="s">
        <v>176</v>
      </c>
      <c r="B13" s="24" t="str">
        <f t="shared" si="0"/>
        <v>PAY-008</v>
      </c>
      <c r="C13" s="25" t="s">
        <v>613</v>
      </c>
      <c r="D13" s="25" t="s">
        <v>629</v>
      </c>
      <c r="E13" s="40" t="s">
        <v>630</v>
      </c>
      <c r="F13" s="40"/>
      <c r="G13" s="40"/>
      <c r="H13" s="40"/>
      <c r="I13" s="40"/>
      <c r="J13" s="40"/>
      <c r="K13" s="40"/>
      <c r="L13" s="40"/>
      <c r="M13" s="40"/>
      <c r="N13" s="40"/>
      <c r="O13" s="40"/>
      <c r="P13" s="40"/>
      <c r="Q13" s="40"/>
      <c r="R13" s="3"/>
    </row>
    <row r="14" spans="1:19" x14ac:dyDescent="0.3">
      <c r="A14" s="16" t="s">
        <v>631</v>
      </c>
      <c r="B14" s="24" t="str">
        <f t="shared" si="0"/>
        <v>PAY-009</v>
      </c>
      <c r="C14" s="25" t="s">
        <v>613</v>
      </c>
      <c r="D14" s="25" t="s">
        <v>632</v>
      </c>
      <c r="E14" s="40" t="s">
        <v>633</v>
      </c>
      <c r="F14" s="40"/>
      <c r="G14" s="40"/>
      <c r="H14" s="40"/>
      <c r="I14" s="40"/>
      <c r="J14" s="40"/>
      <c r="K14" s="40"/>
      <c r="L14" s="40"/>
      <c r="M14" s="40"/>
      <c r="N14" s="40"/>
      <c r="O14" s="40"/>
      <c r="P14" s="40"/>
      <c r="Q14" s="40"/>
      <c r="R14" s="3"/>
    </row>
    <row r="15" spans="1:19" ht="31.5" customHeight="1" x14ac:dyDescent="0.3">
      <c r="A15" s="16" t="s">
        <v>181</v>
      </c>
      <c r="B15" s="24" t="str">
        <f t="shared" si="0"/>
        <v>PAY-010</v>
      </c>
      <c r="C15" s="25" t="s">
        <v>613</v>
      </c>
      <c r="D15" s="25" t="s">
        <v>634</v>
      </c>
      <c r="E15" s="40" t="s">
        <v>635</v>
      </c>
      <c r="F15" s="40"/>
      <c r="G15" s="40"/>
      <c r="H15" s="40"/>
      <c r="I15" s="40"/>
      <c r="J15" s="40"/>
      <c r="K15" s="40"/>
      <c r="L15" s="40"/>
      <c r="M15" s="40"/>
      <c r="N15" s="40"/>
      <c r="O15" s="40"/>
      <c r="P15" s="40"/>
      <c r="Q15" s="40"/>
      <c r="R15" s="3"/>
    </row>
    <row r="16" spans="1:19" ht="31.5" customHeight="1" x14ac:dyDescent="0.3">
      <c r="A16" s="16" t="s">
        <v>186</v>
      </c>
      <c r="B16" s="24" t="str">
        <f t="shared" si="0"/>
        <v>PAY-011</v>
      </c>
      <c r="C16" s="25" t="s">
        <v>613</v>
      </c>
      <c r="D16" s="25" t="s">
        <v>636</v>
      </c>
      <c r="E16" s="40" t="s">
        <v>637</v>
      </c>
      <c r="F16" s="40"/>
      <c r="G16" s="40"/>
      <c r="H16" s="40"/>
      <c r="I16" s="40"/>
      <c r="J16" s="40"/>
      <c r="K16" s="40"/>
      <c r="L16" s="40"/>
      <c r="M16" s="40"/>
      <c r="N16" s="40"/>
      <c r="O16" s="40"/>
      <c r="P16" s="40"/>
      <c r="Q16" s="40"/>
    </row>
    <row r="17" spans="1:17" ht="31.5" customHeight="1" x14ac:dyDescent="0.3">
      <c r="A17" s="16" t="s">
        <v>189</v>
      </c>
      <c r="B17" s="24" t="str">
        <f t="shared" si="0"/>
        <v>PAY-012</v>
      </c>
      <c r="C17" s="25" t="s">
        <v>613</v>
      </c>
      <c r="D17" s="25" t="s">
        <v>638</v>
      </c>
      <c r="E17" s="40" t="s">
        <v>639</v>
      </c>
      <c r="F17" s="40"/>
      <c r="G17" s="40"/>
      <c r="H17" s="40"/>
      <c r="I17" s="40"/>
      <c r="J17" s="40"/>
      <c r="K17" s="40"/>
      <c r="L17" s="40"/>
      <c r="M17" s="40"/>
      <c r="N17" s="40"/>
      <c r="O17" s="40"/>
      <c r="P17" s="40"/>
      <c r="Q17" s="40"/>
    </row>
    <row r="18" spans="1:17" ht="27" customHeight="1" x14ac:dyDescent="0.3">
      <c r="A18" s="16" t="s">
        <v>192</v>
      </c>
      <c r="B18" s="24" t="str">
        <f t="shared" si="0"/>
        <v>PAY-013</v>
      </c>
      <c r="C18" s="25" t="s">
        <v>613</v>
      </c>
      <c r="D18" s="25" t="s">
        <v>640</v>
      </c>
      <c r="E18" s="40" t="s">
        <v>641</v>
      </c>
      <c r="F18" s="40"/>
      <c r="G18" s="40"/>
      <c r="H18" s="40"/>
      <c r="I18" s="40"/>
      <c r="J18" s="40"/>
      <c r="K18" s="40"/>
      <c r="L18" s="40"/>
      <c r="M18" s="40"/>
      <c r="N18" s="40"/>
      <c r="O18" s="40"/>
      <c r="P18" s="40"/>
      <c r="Q18" s="40"/>
    </row>
    <row r="19" spans="1:17" ht="25.5" customHeight="1" x14ac:dyDescent="0.3">
      <c r="A19" s="16" t="s">
        <v>195</v>
      </c>
      <c r="B19" s="24" t="str">
        <f t="shared" si="0"/>
        <v>PAY-014</v>
      </c>
      <c r="C19" s="25" t="s">
        <v>613</v>
      </c>
      <c r="D19" s="25" t="s">
        <v>642</v>
      </c>
      <c r="E19" s="40" t="s">
        <v>643</v>
      </c>
      <c r="F19" s="40"/>
      <c r="G19" s="40"/>
      <c r="H19" s="40"/>
      <c r="I19" s="40"/>
      <c r="J19" s="40"/>
      <c r="K19" s="40"/>
      <c r="L19" s="40"/>
      <c r="M19" s="40"/>
      <c r="N19" s="40"/>
      <c r="O19" s="40"/>
      <c r="P19" s="40"/>
      <c r="Q19" s="40"/>
    </row>
    <row r="20" spans="1:17" x14ac:dyDescent="0.3">
      <c r="A20" s="16" t="s">
        <v>198</v>
      </c>
      <c r="B20" s="24" t="str">
        <f t="shared" si="0"/>
        <v>PAY-015</v>
      </c>
      <c r="C20" s="25" t="s">
        <v>613</v>
      </c>
      <c r="D20" s="25" t="s">
        <v>644</v>
      </c>
      <c r="E20" s="40" t="s">
        <v>645</v>
      </c>
      <c r="F20" s="40"/>
      <c r="G20" s="40"/>
      <c r="H20" s="40"/>
      <c r="I20" s="40"/>
      <c r="J20" s="40"/>
      <c r="K20" s="40"/>
      <c r="L20" s="40"/>
      <c r="M20" s="40"/>
      <c r="N20" s="40"/>
      <c r="O20" s="40"/>
      <c r="P20" s="40"/>
      <c r="Q20" s="40"/>
    </row>
    <row r="21" spans="1:17" ht="26.25" customHeight="1" x14ac:dyDescent="0.3">
      <c r="A21" s="16" t="s">
        <v>201</v>
      </c>
      <c r="B21" s="24" t="str">
        <f t="shared" si="0"/>
        <v>PAY-016</v>
      </c>
      <c r="C21" s="25" t="s">
        <v>613</v>
      </c>
      <c r="D21" s="25" t="s">
        <v>646</v>
      </c>
      <c r="E21" s="40" t="s">
        <v>647</v>
      </c>
      <c r="F21" s="40"/>
      <c r="G21" s="40"/>
      <c r="H21" s="40"/>
      <c r="I21" s="40"/>
      <c r="J21" s="40"/>
      <c r="K21" s="40"/>
      <c r="L21" s="40"/>
      <c r="M21" s="40"/>
      <c r="N21" s="40"/>
      <c r="O21" s="40"/>
      <c r="P21" s="40"/>
      <c r="Q21" s="40"/>
    </row>
    <row r="22" spans="1:17" ht="31.5" customHeight="1" x14ac:dyDescent="0.3">
      <c r="A22" s="16" t="s">
        <v>648</v>
      </c>
      <c r="B22" s="24" t="str">
        <f t="shared" si="0"/>
        <v>PAY-017</v>
      </c>
      <c r="C22" s="25" t="s">
        <v>613</v>
      </c>
      <c r="D22" s="25" t="s">
        <v>649</v>
      </c>
      <c r="E22" s="40" t="s">
        <v>650</v>
      </c>
      <c r="F22" s="40"/>
      <c r="G22" s="40"/>
      <c r="H22" s="40"/>
      <c r="I22" s="40"/>
      <c r="J22" s="40"/>
      <c r="K22" s="40"/>
      <c r="L22" s="40"/>
      <c r="M22" s="40"/>
      <c r="N22" s="40"/>
      <c r="O22" s="40"/>
      <c r="P22" s="40"/>
      <c r="Q22" s="40"/>
    </row>
    <row r="23" spans="1:17" ht="31.5" customHeight="1" x14ac:dyDescent="0.3">
      <c r="A23" s="16" t="s">
        <v>204</v>
      </c>
      <c r="B23" s="24" t="str">
        <f t="shared" si="0"/>
        <v>PAY-018</v>
      </c>
      <c r="C23" s="25" t="s">
        <v>613</v>
      </c>
      <c r="D23" s="25" t="s">
        <v>651</v>
      </c>
      <c r="E23" s="40" t="s">
        <v>652</v>
      </c>
      <c r="F23" s="40"/>
      <c r="G23" s="40"/>
      <c r="H23" s="40"/>
      <c r="I23" s="40"/>
      <c r="J23" s="40"/>
      <c r="K23" s="40"/>
      <c r="L23" s="40"/>
      <c r="M23" s="40"/>
      <c r="N23" s="40"/>
      <c r="O23" s="40"/>
      <c r="P23" s="40"/>
      <c r="Q23" s="40"/>
    </row>
    <row r="24" spans="1:17" ht="31.5" customHeight="1" x14ac:dyDescent="0.3">
      <c r="A24" s="16" t="s">
        <v>653</v>
      </c>
      <c r="B24" s="24" t="str">
        <f t="shared" si="0"/>
        <v>PAY-019</v>
      </c>
      <c r="C24" s="25" t="s">
        <v>613</v>
      </c>
      <c r="D24" s="25" t="s">
        <v>654</v>
      </c>
      <c r="E24" s="40" t="s">
        <v>655</v>
      </c>
      <c r="F24" s="40"/>
      <c r="G24" s="40"/>
      <c r="H24" s="40"/>
      <c r="I24" s="40"/>
      <c r="J24" s="40"/>
      <c r="K24" s="40"/>
      <c r="L24" s="40"/>
      <c r="M24" s="40"/>
      <c r="N24" s="40"/>
      <c r="O24" s="40"/>
      <c r="P24" s="40"/>
      <c r="Q24" s="40"/>
    </row>
    <row r="25" spans="1:17" ht="28.5" customHeight="1" x14ac:dyDescent="0.3">
      <c r="A25" s="16" t="s">
        <v>656</v>
      </c>
      <c r="B25" s="24" t="str">
        <f t="shared" si="0"/>
        <v>PAY-021</v>
      </c>
      <c r="C25" s="25" t="s">
        <v>613</v>
      </c>
      <c r="D25" s="25" t="s">
        <v>657</v>
      </c>
      <c r="E25" s="40" t="s">
        <v>658</v>
      </c>
      <c r="F25" s="40"/>
      <c r="G25" s="40"/>
      <c r="H25" s="40"/>
      <c r="I25" s="40"/>
      <c r="J25" s="40"/>
      <c r="K25" s="40"/>
      <c r="L25" s="40"/>
      <c r="M25" s="40"/>
      <c r="N25" s="40"/>
      <c r="O25" s="40"/>
      <c r="P25" s="40"/>
      <c r="Q25" s="40"/>
    </row>
    <row r="26" spans="1:17" x14ac:dyDescent="0.3">
      <c r="A26" s="16" t="s">
        <v>213</v>
      </c>
      <c r="B26" s="24" t="str">
        <f t="shared" si="0"/>
        <v>PAY-022</v>
      </c>
      <c r="C26" s="25" t="s">
        <v>613</v>
      </c>
      <c r="D26" s="25" t="s">
        <v>659</v>
      </c>
      <c r="E26" s="40" t="s">
        <v>660</v>
      </c>
      <c r="F26" s="40"/>
      <c r="G26" s="40"/>
      <c r="H26" s="40"/>
      <c r="I26" s="40"/>
      <c r="J26" s="40"/>
      <c r="K26" s="40"/>
      <c r="L26" s="40"/>
      <c r="M26" s="40"/>
      <c r="N26" s="40"/>
      <c r="O26" s="40"/>
      <c r="P26" s="40"/>
      <c r="Q26" s="40"/>
    </row>
    <row r="27" spans="1:17" x14ac:dyDescent="0.3">
      <c r="A27" s="16" t="s">
        <v>218</v>
      </c>
      <c r="B27" s="24" t="str">
        <f t="shared" si="0"/>
        <v>PAY-023</v>
      </c>
      <c r="C27" s="25" t="s">
        <v>613</v>
      </c>
      <c r="D27" s="25" t="s">
        <v>661</v>
      </c>
      <c r="E27" s="40" t="s">
        <v>662</v>
      </c>
      <c r="F27" s="40"/>
      <c r="G27" s="40"/>
      <c r="H27" s="40"/>
      <c r="I27" s="40"/>
      <c r="J27" s="40"/>
      <c r="K27" s="40"/>
      <c r="L27" s="40"/>
      <c r="M27" s="40"/>
      <c r="N27" s="40"/>
      <c r="O27" s="40"/>
      <c r="P27" s="40"/>
      <c r="Q27" s="40"/>
    </row>
    <row r="28" spans="1:17" x14ac:dyDescent="0.3">
      <c r="A28" s="16" t="s">
        <v>663</v>
      </c>
      <c r="B28" s="24" t="str">
        <f t="shared" si="0"/>
        <v>PAY-024</v>
      </c>
      <c r="C28" s="25" t="s">
        <v>613</v>
      </c>
      <c r="D28" s="25" t="s">
        <v>664</v>
      </c>
      <c r="E28" s="40" t="s">
        <v>665</v>
      </c>
      <c r="F28" s="40"/>
      <c r="G28" s="40"/>
      <c r="H28" s="40"/>
      <c r="I28" s="40"/>
      <c r="J28" s="40"/>
      <c r="K28" s="40"/>
      <c r="L28" s="40"/>
      <c r="M28" s="40"/>
      <c r="N28" s="40"/>
      <c r="O28" s="40"/>
      <c r="P28" s="40"/>
      <c r="Q28" s="40"/>
    </row>
    <row r="29" spans="1:17" x14ac:dyDescent="0.3">
      <c r="A29" s="16" t="s">
        <v>222</v>
      </c>
      <c r="B29" s="24" t="str">
        <f t="shared" si="0"/>
        <v>PAY-025</v>
      </c>
      <c r="C29" s="25" t="s">
        <v>613</v>
      </c>
      <c r="D29" s="25" t="s">
        <v>666</v>
      </c>
      <c r="E29" s="40" t="s">
        <v>667</v>
      </c>
      <c r="F29" s="40"/>
      <c r="G29" s="40"/>
      <c r="H29" s="40"/>
      <c r="I29" s="40"/>
      <c r="J29" s="40"/>
      <c r="K29" s="40"/>
      <c r="L29" s="40"/>
      <c r="M29" s="40"/>
      <c r="N29" s="40"/>
      <c r="O29" s="40"/>
      <c r="P29" s="40"/>
      <c r="Q29" s="40"/>
    </row>
    <row r="30" spans="1:17" ht="31.5" customHeight="1" x14ac:dyDescent="0.3">
      <c r="A30" s="16" t="s">
        <v>226</v>
      </c>
      <c r="B30" s="24" t="str">
        <f t="shared" si="0"/>
        <v>PAY-026</v>
      </c>
      <c r="C30" s="25" t="s">
        <v>613</v>
      </c>
      <c r="D30" s="25" t="s">
        <v>668</v>
      </c>
      <c r="E30" s="40" t="s">
        <v>669</v>
      </c>
      <c r="F30" s="40"/>
      <c r="G30" s="40"/>
      <c r="H30" s="40"/>
      <c r="I30" s="40"/>
      <c r="J30" s="40"/>
      <c r="K30" s="40"/>
      <c r="L30" s="40"/>
      <c r="M30" s="40"/>
      <c r="N30" s="40"/>
      <c r="O30" s="40"/>
      <c r="P30" s="40"/>
      <c r="Q30" s="40"/>
    </row>
    <row r="31" spans="1:17" x14ac:dyDescent="0.3">
      <c r="A31" s="16" t="s">
        <v>230</v>
      </c>
      <c r="B31" s="24" t="str">
        <f t="shared" si="0"/>
        <v>PAY-027</v>
      </c>
      <c r="C31" s="25" t="s">
        <v>613</v>
      </c>
      <c r="D31" s="25" t="s">
        <v>670</v>
      </c>
      <c r="E31" s="40" t="s">
        <v>671</v>
      </c>
      <c r="F31" s="40"/>
      <c r="G31" s="40"/>
      <c r="H31" s="40"/>
      <c r="I31" s="40"/>
      <c r="J31" s="40"/>
      <c r="K31" s="40"/>
      <c r="L31" s="40"/>
      <c r="M31" s="40"/>
      <c r="N31" s="40"/>
      <c r="O31" s="40"/>
      <c r="P31" s="40"/>
      <c r="Q31" s="40"/>
    </row>
    <row r="32" spans="1:17" ht="31.5" customHeight="1" x14ac:dyDescent="0.3">
      <c r="A32" s="16" t="s">
        <v>235</v>
      </c>
      <c r="B32" s="24" t="str">
        <f t="shared" si="0"/>
        <v>PAY-028</v>
      </c>
      <c r="C32" s="25" t="s">
        <v>613</v>
      </c>
      <c r="D32" s="25" t="s">
        <v>672</v>
      </c>
      <c r="E32" s="40" t="s">
        <v>673</v>
      </c>
      <c r="F32" s="40"/>
      <c r="G32" s="40"/>
      <c r="H32" s="40"/>
      <c r="I32" s="40"/>
      <c r="J32" s="40"/>
      <c r="K32" s="40"/>
      <c r="L32" s="40"/>
      <c r="M32" s="40"/>
      <c r="N32" s="40"/>
      <c r="O32" s="40"/>
      <c r="P32" s="40"/>
      <c r="Q32" s="40"/>
    </row>
    <row r="33" spans="1:19" ht="31.5" customHeight="1" x14ac:dyDescent="0.3">
      <c r="A33" s="16" t="s">
        <v>243</v>
      </c>
      <c r="B33" s="24" t="str">
        <f t="shared" si="0"/>
        <v>PAY-030</v>
      </c>
      <c r="C33" s="25" t="s">
        <v>613</v>
      </c>
      <c r="D33" s="25" t="s">
        <v>674</v>
      </c>
      <c r="E33" s="40" t="s">
        <v>675</v>
      </c>
      <c r="F33" s="40"/>
      <c r="G33" s="40"/>
      <c r="H33" s="40"/>
      <c r="I33" s="40"/>
      <c r="J33" s="40"/>
      <c r="K33" s="40"/>
      <c r="L33" s="40"/>
      <c r="M33" s="40"/>
      <c r="N33" s="40"/>
      <c r="O33" s="40"/>
      <c r="P33" s="40"/>
      <c r="Q33" s="40"/>
      <c r="S33"/>
    </row>
    <row r="34" spans="1:19" ht="31.5" customHeight="1" x14ac:dyDescent="0.3">
      <c r="A34" s="16" t="s">
        <v>247</v>
      </c>
      <c r="B34" s="24" t="str">
        <f t="shared" si="0"/>
        <v>PAY-031</v>
      </c>
      <c r="C34" s="25" t="s">
        <v>613</v>
      </c>
      <c r="D34" s="25" t="s">
        <v>676</v>
      </c>
      <c r="E34" s="40" t="s">
        <v>677</v>
      </c>
      <c r="F34" s="40"/>
      <c r="G34" s="40"/>
      <c r="H34" s="40"/>
      <c r="I34" s="40"/>
      <c r="J34" s="40"/>
      <c r="K34" s="40"/>
      <c r="L34" s="40"/>
      <c r="M34" s="40"/>
      <c r="N34" s="40"/>
      <c r="O34" s="40"/>
      <c r="P34" s="40"/>
      <c r="Q34" s="40"/>
      <c r="S34"/>
    </row>
    <row r="35" spans="1:19" x14ac:dyDescent="0.3">
      <c r="A35" s="16" t="s">
        <v>251</v>
      </c>
      <c r="B35" s="24" t="str">
        <f t="shared" si="0"/>
        <v>PAY-032</v>
      </c>
      <c r="C35" s="25" t="s">
        <v>613</v>
      </c>
      <c r="D35" s="25" t="s">
        <v>678</v>
      </c>
      <c r="E35" s="40" t="s">
        <v>679</v>
      </c>
      <c r="F35" s="40"/>
      <c r="G35" s="40"/>
      <c r="H35" s="40"/>
      <c r="I35" s="40"/>
      <c r="J35" s="40"/>
      <c r="K35" s="40"/>
      <c r="L35" s="40"/>
      <c r="M35" s="40"/>
      <c r="N35" s="40"/>
      <c r="O35" s="40"/>
      <c r="P35" s="40"/>
      <c r="Q35" s="40"/>
    </row>
    <row r="36" spans="1:19" ht="43.5" customHeight="1" x14ac:dyDescent="0.3">
      <c r="A36" s="16" t="s">
        <v>680</v>
      </c>
      <c r="B36" s="24" t="str">
        <f t="shared" si="0"/>
        <v>PAY-033</v>
      </c>
      <c r="C36" s="25" t="s">
        <v>613</v>
      </c>
      <c r="D36" s="25" t="s">
        <v>681</v>
      </c>
      <c r="E36" s="40" t="s">
        <v>682</v>
      </c>
      <c r="F36" s="40"/>
      <c r="G36" s="40"/>
      <c r="H36" s="40"/>
      <c r="I36" s="40"/>
      <c r="J36" s="40"/>
      <c r="K36" s="40"/>
      <c r="L36" s="40"/>
      <c r="M36" s="40"/>
      <c r="N36" s="40"/>
      <c r="O36" s="40"/>
      <c r="P36" s="40"/>
      <c r="Q36" s="40"/>
      <c r="S36"/>
    </row>
    <row r="37" spans="1:19" x14ac:dyDescent="0.3">
      <c r="A37" s="16" t="s">
        <v>255</v>
      </c>
      <c r="B37" s="24" t="str">
        <f t="shared" si="0"/>
        <v>PAY-034</v>
      </c>
      <c r="C37" s="25" t="s">
        <v>613</v>
      </c>
      <c r="D37" s="25" t="s">
        <v>683</v>
      </c>
      <c r="E37" s="40" t="s">
        <v>684</v>
      </c>
      <c r="F37" s="40"/>
      <c r="G37" s="40"/>
      <c r="H37" s="40"/>
      <c r="I37" s="40"/>
      <c r="J37" s="40"/>
      <c r="K37" s="40"/>
      <c r="L37" s="40"/>
      <c r="M37" s="40"/>
      <c r="N37" s="40"/>
      <c r="O37" s="40"/>
      <c r="P37" s="40"/>
      <c r="Q37" s="40"/>
      <c r="S37"/>
    </row>
    <row r="38" spans="1:19" x14ac:dyDescent="0.3">
      <c r="A38" s="16" t="s">
        <v>260</v>
      </c>
      <c r="B38" s="24" t="str">
        <f t="shared" si="0"/>
        <v>PAY-035</v>
      </c>
      <c r="C38" s="25" t="s">
        <v>613</v>
      </c>
      <c r="D38" s="25" t="s">
        <v>685</v>
      </c>
      <c r="E38" s="40" t="s">
        <v>686</v>
      </c>
      <c r="F38" s="40"/>
      <c r="G38" s="40"/>
      <c r="H38" s="40"/>
      <c r="I38" s="40"/>
      <c r="J38" s="40"/>
      <c r="K38" s="40"/>
      <c r="L38" s="40"/>
      <c r="M38" s="40"/>
      <c r="N38" s="40"/>
      <c r="O38" s="40"/>
      <c r="P38" s="40"/>
      <c r="Q38" s="40"/>
    </row>
    <row r="39" spans="1:19" x14ac:dyDescent="0.3">
      <c r="A39" s="16" t="s">
        <v>265</v>
      </c>
      <c r="B39" s="24" t="str">
        <f t="shared" si="0"/>
        <v>PAY-036</v>
      </c>
      <c r="C39" s="25" t="s">
        <v>613</v>
      </c>
      <c r="D39" s="25" t="s">
        <v>687</v>
      </c>
      <c r="E39" s="40" t="s">
        <v>688</v>
      </c>
      <c r="F39" s="40"/>
      <c r="G39" s="40"/>
      <c r="H39" s="40"/>
      <c r="I39" s="40"/>
      <c r="J39" s="40"/>
      <c r="K39" s="40"/>
      <c r="L39" s="40"/>
      <c r="M39" s="40"/>
      <c r="N39" s="40"/>
      <c r="O39" s="40"/>
      <c r="P39" s="40"/>
      <c r="Q39" s="40"/>
    </row>
    <row r="40" spans="1:19" x14ac:dyDescent="0.3">
      <c r="A40" s="16" t="s">
        <v>268</v>
      </c>
      <c r="B40" s="24" t="str">
        <f t="shared" si="0"/>
        <v>PAY-037</v>
      </c>
      <c r="C40" s="25" t="s">
        <v>613</v>
      </c>
      <c r="D40" s="25" t="s">
        <v>689</v>
      </c>
      <c r="E40" s="40" t="s">
        <v>690</v>
      </c>
      <c r="F40" s="40"/>
      <c r="G40" s="40"/>
      <c r="H40" s="40"/>
      <c r="I40" s="40"/>
      <c r="J40" s="40"/>
      <c r="K40" s="40"/>
      <c r="L40" s="40"/>
      <c r="M40" s="40"/>
      <c r="N40" s="40"/>
      <c r="O40" s="40"/>
      <c r="P40" s="40"/>
      <c r="Q40" s="40"/>
      <c r="S40"/>
    </row>
    <row r="41" spans="1:19" x14ac:dyDescent="0.3">
      <c r="A41" s="16" t="s">
        <v>272</v>
      </c>
      <c r="B41" s="24" t="str">
        <f t="shared" si="0"/>
        <v>PAY-038</v>
      </c>
      <c r="C41" s="25" t="s">
        <v>613</v>
      </c>
      <c r="D41" s="25" t="s">
        <v>691</v>
      </c>
      <c r="E41" s="40" t="s">
        <v>692</v>
      </c>
      <c r="F41" s="40"/>
      <c r="G41" s="40"/>
      <c r="H41" s="40"/>
      <c r="I41" s="40"/>
      <c r="J41" s="40"/>
      <c r="K41" s="40"/>
      <c r="L41" s="40"/>
      <c r="M41" s="40"/>
      <c r="N41" s="40"/>
      <c r="O41" s="40"/>
      <c r="P41" s="40"/>
      <c r="Q41" s="40"/>
      <c r="S41"/>
    </row>
    <row r="42" spans="1:19" x14ac:dyDescent="0.3">
      <c r="A42" s="16" t="s">
        <v>276</v>
      </c>
      <c r="B42" s="24" t="str">
        <f t="shared" si="0"/>
        <v>PAY-039</v>
      </c>
      <c r="C42" s="24" t="s">
        <v>693</v>
      </c>
      <c r="D42" s="25" t="s">
        <v>694</v>
      </c>
      <c r="E42" s="40" t="s">
        <v>695</v>
      </c>
      <c r="F42" s="40"/>
      <c r="G42" s="40"/>
      <c r="H42" s="40"/>
      <c r="I42" s="40"/>
      <c r="J42" s="40"/>
      <c r="K42" s="40"/>
      <c r="L42" s="40"/>
      <c r="M42" s="40"/>
      <c r="N42" s="40"/>
      <c r="O42" s="40"/>
      <c r="P42" s="40"/>
      <c r="Q42" s="40"/>
    </row>
    <row r="43" spans="1:19" x14ac:dyDescent="0.3">
      <c r="A43" s="16" t="s">
        <v>280</v>
      </c>
      <c r="B43" s="24" t="str">
        <f t="shared" si="0"/>
        <v>PAY-040</v>
      </c>
      <c r="C43" s="24" t="s">
        <v>693</v>
      </c>
      <c r="D43" s="25" t="s">
        <v>696</v>
      </c>
      <c r="E43" s="40" t="s">
        <v>697</v>
      </c>
      <c r="F43" s="40"/>
      <c r="G43" s="40"/>
      <c r="H43" s="40"/>
      <c r="I43" s="40"/>
      <c r="J43" s="40"/>
      <c r="K43" s="40"/>
      <c r="L43" s="40"/>
      <c r="M43" s="40"/>
      <c r="N43" s="40"/>
      <c r="O43" s="40"/>
      <c r="P43" s="40"/>
      <c r="Q43" s="40"/>
    </row>
    <row r="44" spans="1:19" ht="31.5" customHeight="1" x14ac:dyDescent="0.3">
      <c r="A44" s="16" t="s">
        <v>284</v>
      </c>
      <c r="B44" s="24" t="str">
        <f t="shared" si="0"/>
        <v>PAY-041</v>
      </c>
      <c r="C44" s="24" t="s">
        <v>693</v>
      </c>
      <c r="D44" s="25" t="s">
        <v>698</v>
      </c>
      <c r="E44" s="40" t="s">
        <v>699</v>
      </c>
      <c r="F44" s="40"/>
      <c r="G44" s="40"/>
      <c r="H44" s="40"/>
      <c r="I44" s="40"/>
      <c r="J44" s="40"/>
      <c r="K44" s="40"/>
      <c r="L44" s="40"/>
      <c r="M44" s="40"/>
      <c r="N44" s="40"/>
      <c r="O44" s="40"/>
      <c r="P44" s="40"/>
      <c r="Q44" s="40"/>
    </row>
    <row r="45" spans="1:19" ht="27" customHeight="1" x14ac:dyDescent="0.3">
      <c r="A45" s="16" t="s">
        <v>288</v>
      </c>
      <c r="B45" s="24" t="str">
        <f t="shared" si="0"/>
        <v>PAY-042</v>
      </c>
      <c r="C45" s="24" t="s">
        <v>693</v>
      </c>
      <c r="D45" s="25" t="s">
        <v>700</v>
      </c>
      <c r="E45" s="40" t="s">
        <v>701</v>
      </c>
      <c r="F45" s="40"/>
      <c r="G45" s="40"/>
      <c r="H45" s="40"/>
      <c r="I45" s="40"/>
      <c r="J45" s="40"/>
      <c r="K45" s="40"/>
      <c r="L45" s="40"/>
      <c r="M45" s="40"/>
      <c r="N45" s="40"/>
      <c r="O45" s="40"/>
      <c r="P45" s="40"/>
      <c r="Q45" s="40"/>
    </row>
    <row r="46" spans="1:19" ht="31.5" customHeight="1" x14ac:dyDescent="0.3">
      <c r="A46" s="16" t="s">
        <v>292</v>
      </c>
      <c r="B46" s="24" t="str">
        <f t="shared" si="0"/>
        <v>PAY-043</v>
      </c>
      <c r="C46" s="24" t="s">
        <v>693</v>
      </c>
      <c r="D46" s="25" t="s">
        <v>702</v>
      </c>
      <c r="E46" s="40" t="s">
        <v>703</v>
      </c>
      <c r="F46" s="40"/>
      <c r="G46" s="40"/>
      <c r="H46" s="40"/>
      <c r="I46" s="40"/>
      <c r="J46" s="40"/>
      <c r="K46" s="40"/>
      <c r="L46" s="40"/>
      <c r="M46" s="40"/>
      <c r="N46" s="40"/>
      <c r="O46" s="40"/>
      <c r="P46" s="40"/>
      <c r="Q46" s="40"/>
    </row>
    <row r="47" spans="1:19" ht="31.5" customHeight="1" x14ac:dyDescent="0.3">
      <c r="A47" s="16" t="s">
        <v>704</v>
      </c>
      <c r="B47" s="24" t="str">
        <f t="shared" si="0"/>
        <v>PAY-044</v>
      </c>
      <c r="C47" s="24" t="s">
        <v>693</v>
      </c>
      <c r="D47" s="25" t="s">
        <v>705</v>
      </c>
      <c r="E47" s="40" t="s">
        <v>706</v>
      </c>
      <c r="F47" s="40"/>
      <c r="G47" s="40"/>
      <c r="H47" s="40"/>
      <c r="I47" s="40"/>
      <c r="J47" s="40"/>
      <c r="K47" s="40"/>
      <c r="L47" s="40"/>
      <c r="M47" s="40"/>
      <c r="N47" s="40"/>
      <c r="O47" s="40"/>
      <c r="P47" s="40"/>
      <c r="Q47" s="40"/>
    </row>
    <row r="48" spans="1:19" ht="31.5" customHeight="1" x14ac:dyDescent="0.3">
      <c r="A48" s="16" t="s">
        <v>296</v>
      </c>
      <c r="B48" s="24" t="str">
        <f t="shared" si="0"/>
        <v>PAY-045</v>
      </c>
      <c r="C48" s="24" t="s">
        <v>693</v>
      </c>
      <c r="D48" s="25" t="s">
        <v>707</v>
      </c>
      <c r="E48" s="40" t="s">
        <v>708</v>
      </c>
      <c r="F48" s="40"/>
      <c r="G48" s="40"/>
      <c r="H48" s="40"/>
      <c r="I48" s="40"/>
      <c r="J48" s="40"/>
      <c r="K48" s="40"/>
      <c r="L48" s="40"/>
      <c r="M48" s="40"/>
      <c r="N48" s="40"/>
      <c r="O48" s="40"/>
      <c r="P48" s="40"/>
      <c r="Q48" s="40"/>
    </row>
    <row r="49" spans="1:19" x14ac:dyDescent="0.3">
      <c r="A49" s="16" t="s">
        <v>299</v>
      </c>
      <c r="B49" s="24" t="str">
        <f t="shared" si="0"/>
        <v>PAY-046</v>
      </c>
      <c r="C49" s="24" t="s">
        <v>693</v>
      </c>
      <c r="D49" s="25" t="s">
        <v>709</v>
      </c>
      <c r="E49" s="40" t="s">
        <v>710</v>
      </c>
      <c r="F49" s="40"/>
      <c r="G49" s="40"/>
      <c r="H49" s="40"/>
      <c r="I49" s="40"/>
      <c r="J49" s="40"/>
      <c r="K49" s="40"/>
      <c r="L49" s="40"/>
      <c r="M49" s="40"/>
      <c r="N49" s="40"/>
      <c r="O49" s="40"/>
      <c r="P49" s="40"/>
      <c r="Q49" s="40"/>
    </row>
    <row r="50" spans="1:19" x14ac:dyDescent="0.3">
      <c r="A50" s="16" t="s">
        <v>303</v>
      </c>
      <c r="B50" s="24" t="str">
        <f t="shared" si="0"/>
        <v>PAY-047</v>
      </c>
      <c r="C50" s="24" t="s">
        <v>693</v>
      </c>
      <c r="D50" s="25" t="s">
        <v>711</v>
      </c>
      <c r="E50" s="40" t="s">
        <v>712</v>
      </c>
      <c r="F50" s="40"/>
      <c r="G50" s="40"/>
      <c r="H50" s="40"/>
      <c r="I50" s="40"/>
      <c r="J50" s="40"/>
      <c r="K50" s="40"/>
      <c r="L50" s="40"/>
      <c r="M50" s="40"/>
      <c r="N50" s="40"/>
      <c r="O50" s="40"/>
      <c r="P50" s="40"/>
      <c r="Q50" s="40"/>
    </row>
    <row r="51" spans="1:19" ht="31.5" customHeight="1" x14ac:dyDescent="0.3">
      <c r="A51" s="16" t="s">
        <v>307</v>
      </c>
      <c r="B51" s="24" t="str">
        <f t="shared" si="0"/>
        <v>PAY-048</v>
      </c>
      <c r="C51" s="24" t="s">
        <v>693</v>
      </c>
      <c r="D51" s="25" t="s">
        <v>713</v>
      </c>
      <c r="E51" s="40" t="s">
        <v>714</v>
      </c>
      <c r="F51" s="40"/>
      <c r="G51" s="40"/>
      <c r="H51" s="40"/>
      <c r="I51" s="40"/>
      <c r="J51" s="40"/>
      <c r="K51" s="40"/>
      <c r="L51" s="40"/>
      <c r="M51" s="40"/>
      <c r="N51" s="40"/>
      <c r="O51" s="40"/>
      <c r="P51" s="40"/>
      <c r="Q51" s="40"/>
      <c r="S51"/>
    </row>
    <row r="52" spans="1:19" x14ac:dyDescent="0.3">
      <c r="A52" s="16" t="s">
        <v>311</v>
      </c>
      <c r="B52" s="24" t="str">
        <f t="shared" si="0"/>
        <v>PAY-049</v>
      </c>
      <c r="C52" s="24" t="s">
        <v>693</v>
      </c>
      <c r="D52" s="25" t="s">
        <v>715</v>
      </c>
      <c r="E52" s="40" t="s">
        <v>716</v>
      </c>
      <c r="F52" s="40"/>
      <c r="G52" s="40"/>
      <c r="H52" s="40"/>
      <c r="I52" s="40"/>
      <c r="J52" s="40"/>
      <c r="K52" s="40"/>
      <c r="L52" s="40"/>
      <c r="M52" s="40"/>
      <c r="N52" s="40"/>
      <c r="O52" s="40"/>
      <c r="P52" s="40"/>
      <c r="Q52" s="40"/>
    </row>
    <row r="53" spans="1:19" ht="31.5" customHeight="1" x14ac:dyDescent="0.3">
      <c r="A53" s="16" t="s">
        <v>315</v>
      </c>
      <c r="B53" s="24" t="str">
        <f t="shared" si="0"/>
        <v>PAY-050</v>
      </c>
      <c r="C53" s="24" t="s">
        <v>693</v>
      </c>
      <c r="D53" s="25" t="s">
        <v>717</v>
      </c>
      <c r="E53" s="40" t="s">
        <v>718</v>
      </c>
      <c r="F53" s="40"/>
      <c r="G53" s="40"/>
      <c r="H53" s="40"/>
      <c r="I53" s="40"/>
      <c r="J53" s="40"/>
      <c r="K53" s="40"/>
      <c r="L53" s="40"/>
      <c r="M53" s="40"/>
      <c r="N53" s="40"/>
      <c r="O53" s="40"/>
      <c r="P53" s="40"/>
      <c r="Q53" s="40"/>
    </row>
    <row r="54" spans="1:19" x14ac:dyDescent="0.3">
      <c r="A54" s="16" t="s">
        <v>319</v>
      </c>
      <c r="B54" s="24" t="str">
        <f t="shared" si="0"/>
        <v>PAY-051</v>
      </c>
      <c r="C54" s="24" t="s">
        <v>693</v>
      </c>
      <c r="D54" s="25" t="s">
        <v>719</v>
      </c>
      <c r="E54" s="40" t="s">
        <v>720</v>
      </c>
      <c r="F54" s="40"/>
      <c r="G54" s="40"/>
      <c r="H54" s="40"/>
      <c r="I54" s="40"/>
      <c r="J54" s="40"/>
      <c r="K54" s="40"/>
      <c r="L54" s="40"/>
      <c r="M54" s="40"/>
      <c r="N54" s="40"/>
      <c r="O54" s="40"/>
      <c r="P54" s="40"/>
      <c r="Q54" s="40"/>
    </row>
    <row r="55" spans="1:19" x14ac:dyDescent="0.3">
      <c r="A55" s="16" t="s">
        <v>324</v>
      </c>
      <c r="B55" s="24" t="str">
        <f t="shared" si="0"/>
        <v>PAY-052</v>
      </c>
      <c r="C55" s="24" t="s">
        <v>693</v>
      </c>
      <c r="D55" s="25" t="s">
        <v>721</v>
      </c>
      <c r="E55" s="40" t="s">
        <v>722</v>
      </c>
      <c r="F55" s="40"/>
      <c r="G55" s="40"/>
      <c r="H55" s="40"/>
      <c r="I55" s="40"/>
      <c r="J55" s="40"/>
      <c r="K55" s="40"/>
      <c r="L55" s="40"/>
      <c r="M55" s="40"/>
      <c r="N55" s="40"/>
      <c r="O55" s="40"/>
      <c r="P55" s="40"/>
      <c r="Q55" s="40"/>
    </row>
    <row r="56" spans="1:19" x14ac:dyDescent="0.3">
      <c r="A56" s="16" t="s">
        <v>327</v>
      </c>
      <c r="B56" s="24" t="str">
        <f t="shared" si="0"/>
        <v>PAY-053</v>
      </c>
      <c r="C56" s="24" t="s">
        <v>693</v>
      </c>
      <c r="D56" s="25" t="s">
        <v>723</v>
      </c>
      <c r="E56" s="40" t="s">
        <v>724</v>
      </c>
      <c r="F56" s="40"/>
      <c r="G56" s="40"/>
      <c r="H56" s="40"/>
      <c r="I56" s="40"/>
      <c r="J56" s="40"/>
      <c r="K56" s="40"/>
      <c r="L56" s="40"/>
      <c r="M56" s="40"/>
      <c r="N56" s="40"/>
      <c r="O56" s="40"/>
      <c r="P56" s="40"/>
      <c r="Q56" s="40"/>
    </row>
    <row r="57" spans="1:19" x14ac:dyDescent="0.3">
      <c r="A57" s="16" t="s">
        <v>331</v>
      </c>
      <c r="B57" s="24" t="str">
        <f t="shared" si="0"/>
        <v>PAY-054</v>
      </c>
      <c r="C57" s="24" t="s">
        <v>693</v>
      </c>
      <c r="D57" s="25" t="s">
        <v>725</v>
      </c>
      <c r="E57" s="40" t="s">
        <v>726</v>
      </c>
      <c r="F57" s="40"/>
      <c r="G57" s="40"/>
      <c r="H57" s="40"/>
      <c r="I57" s="40"/>
      <c r="J57" s="40"/>
      <c r="K57" s="40"/>
      <c r="L57" s="40"/>
      <c r="M57" s="40"/>
      <c r="N57" s="40"/>
      <c r="O57" s="40"/>
      <c r="P57" s="40"/>
      <c r="Q57" s="40"/>
    </row>
    <row r="58" spans="1:19" ht="31.5" customHeight="1" x14ac:dyDescent="0.3">
      <c r="A58" s="16" t="s">
        <v>335</v>
      </c>
      <c r="B58" s="24" t="str">
        <f t="shared" si="0"/>
        <v>PAY-055</v>
      </c>
      <c r="C58" s="24" t="s">
        <v>693</v>
      </c>
      <c r="D58" s="25" t="s">
        <v>727</v>
      </c>
      <c r="E58" s="40" t="s">
        <v>728</v>
      </c>
      <c r="F58" s="40"/>
      <c r="G58" s="40"/>
      <c r="H58" s="40"/>
      <c r="I58" s="40"/>
      <c r="J58" s="40"/>
      <c r="K58" s="40"/>
      <c r="L58" s="40"/>
      <c r="M58" s="40"/>
      <c r="N58" s="40"/>
      <c r="O58" s="40"/>
      <c r="P58" s="40"/>
      <c r="Q58" s="40"/>
    </row>
    <row r="59" spans="1:19" ht="31.5" customHeight="1" x14ac:dyDescent="0.3">
      <c r="A59" s="16" t="s">
        <v>339</v>
      </c>
      <c r="B59" s="24" t="str">
        <f t="shared" si="0"/>
        <v>PAY-056</v>
      </c>
      <c r="C59" s="24" t="s">
        <v>693</v>
      </c>
      <c r="D59" s="25" t="s">
        <v>729</v>
      </c>
      <c r="E59" s="40" t="s">
        <v>730</v>
      </c>
      <c r="F59" s="40"/>
      <c r="G59" s="40"/>
      <c r="H59" s="40"/>
      <c r="I59" s="40"/>
      <c r="J59" s="40"/>
      <c r="K59" s="40"/>
      <c r="L59" s="40"/>
      <c r="M59" s="40"/>
      <c r="N59" s="40"/>
      <c r="O59" s="40"/>
      <c r="P59" s="40"/>
      <c r="Q59" s="40"/>
    </row>
    <row r="60" spans="1:19" ht="31.5" customHeight="1" x14ac:dyDescent="0.3">
      <c r="A60" s="16" t="s">
        <v>343</v>
      </c>
      <c r="B60" s="24" t="str">
        <f t="shared" si="0"/>
        <v>PAY-057</v>
      </c>
      <c r="C60" s="24" t="s">
        <v>693</v>
      </c>
      <c r="D60" s="25" t="s">
        <v>731</v>
      </c>
      <c r="E60" s="40" t="s">
        <v>732</v>
      </c>
      <c r="F60" s="40"/>
      <c r="G60" s="40"/>
      <c r="H60" s="40"/>
      <c r="I60" s="40"/>
      <c r="J60" s="40"/>
      <c r="K60" s="40"/>
      <c r="L60" s="40"/>
      <c r="M60" s="40"/>
      <c r="N60" s="40"/>
      <c r="O60" s="40"/>
      <c r="P60" s="40"/>
      <c r="Q60" s="40"/>
    </row>
    <row r="61" spans="1:19" ht="28.5" customHeight="1" x14ac:dyDescent="0.3">
      <c r="A61" s="16" t="s">
        <v>347</v>
      </c>
      <c r="B61" s="24" t="str">
        <f t="shared" si="0"/>
        <v>PAY-058</v>
      </c>
      <c r="C61" s="24" t="s">
        <v>693</v>
      </c>
      <c r="D61" s="25" t="s">
        <v>733</v>
      </c>
      <c r="E61" s="40" t="s">
        <v>734</v>
      </c>
      <c r="F61" s="40"/>
      <c r="G61" s="40"/>
      <c r="H61" s="40"/>
      <c r="I61" s="40"/>
      <c r="J61" s="40"/>
      <c r="K61" s="40"/>
      <c r="L61" s="40"/>
      <c r="M61" s="40"/>
      <c r="N61" s="40"/>
      <c r="O61" s="40"/>
      <c r="P61" s="40"/>
      <c r="Q61" s="40"/>
    </row>
    <row r="62" spans="1:19" ht="117.75" customHeight="1" x14ac:dyDescent="0.3">
      <c r="A62" s="16" t="s">
        <v>351</v>
      </c>
      <c r="B62" s="24" t="str">
        <f t="shared" si="0"/>
        <v>PAY-059</v>
      </c>
      <c r="C62" s="24" t="s">
        <v>693</v>
      </c>
      <c r="D62" s="25" t="s">
        <v>735</v>
      </c>
      <c r="E62" s="40" t="s">
        <v>736</v>
      </c>
      <c r="F62" s="40"/>
      <c r="G62" s="40"/>
      <c r="H62" s="40"/>
      <c r="I62" s="40"/>
      <c r="J62" s="40"/>
      <c r="K62" s="40"/>
      <c r="L62" s="40"/>
      <c r="M62" s="40"/>
      <c r="N62" s="40"/>
      <c r="O62" s="40"/>
      <c r="P62" s="40"/>
      <c r="Q62" s="40"/>
    </row>
    <row r="63" spans="1:19" x14ac:dyDescent="0.3">
      <c r="A63" s="16" t="s">
        <v>355</v>
      </c>
      <c r="B63" s="24" t="str">
        <f t="shared" si="0"/>
        <v>PAY-060</v>
      </c>
      <c r="C63" s="24" t="s">
        <v>737</v>
      </c>
      <c r="D63" s="24" t="s">
        <v>8</v>
      </c>
      <c r="E63" s="40" t="s">
        <v>738</v>
      </c>
      <c r="F63" s="40"/>
      <c r="G63" s="40"/>
      <c r="H63" s="40"/>
      <c r="I63" s="40"/>
      <c r="J63" s="40"/>
      <c r="K63" s="40"/>
      <c r="L63" s="40"/>
      <c r="M63" s="40"/>
      <c r="N63" s="40"/>
      <c r="O63" s="40"/>
      <c r="P63" s="40"/>
      <c r="Q63" s="40"/>
      <c r="R63" s="17"/>
      <c r="S63" s="17"/>
    </row>
    <row r="64" spans="1:19" x14ac:dyDescent="0.3">
      <c r="A64" s="16" t="s">
        <v>359</v>
      </c>
      <c r="B64" s="24" t="str">
        <f t="shared" si="0"/>
        <v>PAY-061</v>
      </c>
      <c r="C64" s="24" t="s">
        <v>613</v>
      </c>
      <c r="D64" s="25" t="s">
        <v>739</v>
      </c>
      <c r="E64" s="40" t="s">
        <v>740</v>
      </c>
      <c r="F64" s="40"/>
      <c r="G64" s="40"/>
      <c r="H64" s="40"/>
      <c r="I64" s="40"/>
      <c r="J64" s="40"/>
      <c r="K64" s="40"/>
      <c r="L64" s="40"/>
      <c r="M64" s="40"/>
      <c r="N64" s="40"/>
      <c r="O64" s="40"/>
      <c r="P64" s="40"/>
      <c r="Q64" s="40"/>
      <c r="R64" s="17"/>
      <c r="S64" s="17"/>
    </row>
    <row r="65" spans="1:19" x14ac:dyDescent="0.3">
      <c r="A65" s="16" t="s">
        <v>363</v>
      </c>
      <c r="B65" s="24" t="str">
        <f t="shared" si="0"/>
        <v>PAY-062</v>
      </c>
      <c r="C65" s="24" t="s">
        <v>613</v>
      </c>
      <c r="D65" s="25" t="s">
        <v>741</v>
      </c>
      <c r="E65" s="40" t="s">
        <v>742</v>
      </c>
      <c r="F65" s="40"/>
      <c r="G65" s="40"/>
      <c r="H65" s="40"/>
      <c r="I65" s="40"/>
      <c r="J65" s="40"/>
      <c r="K65" s="40"/>
      <c r="L65" s="40"/>
      <c r="M65" s="40"/>
      <c r="N65" s="40"/>
      <c r="O65" s="40"/>
      <c r="P65" s="40"/>
      <c r="Q65" s="40"/>
      <c r="R65" s="17"/>
      <c r="S65" s="17"/>
    </row>
    <row r="66" spans="1:19" x14ac:dyDescent="0.3">
      <c r="A66" s="16" t="s">
        <v>367</v>
      </c>
      <c r="B66" s="24" t="str">
        <f t="shared" si="0"/>
        <v>PAY-063</v>
      </c>
      <c r="C66" s="24" t="s">
        <v>613</v>
      </c>
      <c r="D66" s="25" t="s">
        <v>743</v>
      </c>
      <c r="E66" s="40" t="s">
        <v>744</v>
      </c>
      <c r="F66" s="40"/>
      <c r="G66" s="40"/>
      <c r="H66" s="40"/>
      <c r="I66" s="40"/>
      <c r="J66" s="40"/>
      <c r="K66" s="40"/>
      <c r="L66" s="40"/>
      <c r="M66" s="40"/>
      <c r="N66" s="40"/>
      <c r="O66" s="40"/>
      <c r="P66" s="40"/>
      <c r="Q66" s="40"/>
      <c r="R66" s="17"/>
      <c r="S66" s="17"/>
    </row>
    <row r="67" spans="1:19" x14ac:dyDescent="0.3">
      <c r="A67" s="16" t="s">
        <v>371</v>
      </c>
      <c r="B67" s="24" t="str">
        <f t="shared" si="0"/>
        <v>PAY-064</v>
      </c>
      <c r="C67" s="24" t="s">
        <v>745</v>
      </c>
      <c r="D67" s="25" t="s">
        <v>8</v>
      </c>
      <c r="E67" s="40" t="s">
        <v>746</v>
      </c>
      <c r="F67" s="40"/>
      <c r="G67" s="40"/>
      <c r="H67" s="40"/>
      <c r="I67" s="40"/>
      <c r="J67" s="40"/>
      <c r="K67" s="40"/>
      <c r="L67" s="40"/>
      <c r="M67" s="40"/>
      <c r="N67" s="40"/>
      <c r="O67" s="40"/>
      <c r="P67" s="40"/>
      <c r="Q67" s="40"/>
      <c r="R67" s="17"/>
      <c r="S67" s="17"/>
    </row>
    <row r="68" spans="1:19" x14ac:dyDescent="0.3">
      <c r="A68" s="16" t="s">
        <v>379</v>
      </c>
      <c r="B68" s="24" t="str">
        <f t="shared" ref="B68:B93" si="1">"PAY-"&amp;A68</f>
        <v>PAY-066</v>
      </c>
      <c r="C68" s="24" t="s">
        <v>745</v>
      </c>
      <c r="D68" s="24" t="s">
        <v>8</v>
      </c>
      <c r="E68" s="40" t="s">
        <v>747</v>
      </c>
      <c r="F68" s="40"/>
      <c r="G68" s="40"/>
      <c r="H68" s="40"/>
      <c r="I68" s="40"/>
      <c r="J68" s="40"/>
      <c r="K68" s="40"/>
      <c r="L68" s="40"/>
      <c r="M68" s="40"/>
      <c r="N68" s="40"/>
      <c r="O68" s="40"/>
      <c r="P68" s="40"/>
      <c r="Q68" s="40"/>
      <c r="R68" s="17"/>
      <c r="S68" s="17"/>
    </row>
    <row r="69" spans="1:19" ht="28.5" customHeight="1" x14ac:dyDescent="0.3">
      <c r="A69" s="16" t="s">
        <v>383</v>
      </c>
      <c r="B69" s="24" t="str">
        <f t="shared" si="1"/>
        <v>PAY-067</v>
      </c>
      <c r="C69" s="24" t="s">
        <v>737</v>
      </c>
      <c r="D69" s="24" t="s">
        <v>8</v>
      </c>
      <c r="E69" s="40" t="s">
        <v>748</v>
      </c>
      <c r="F69" s="40"/>
      <c r="G69" s="40"/>
      <c r="H69" s="40"/>
      <c r="I69" s="40"/>
      <c r="J69" s="40"/>
      <c r="K69" s="40"/>
      <c r="L69" s="40"/>
      <c r="M69" s="40"/>
      <c r="N69" s="40"/>
      <c r="O69" s="40"/>
      <c r="P69" s="40"/>
      <c r="Q69" s="40"/>
      <c r="R69" s="17"/>
      <c r="S69" s="17"/>
    </row>
    <row r="70" spans="1:19" x14ac:dyDescent="0.3">
      <c r="A70" s="16" t="s">
        <v>387</v>
      </c>
      <c r="B70" s="24" t="str">
        <f t="shared" si="1"/>
        <v>PAY-068</v>
      </c>
      <c r="C70" s="24" t="s">
        <v>737</v>
      </c>
      <c r="D70" s="24" t="s">
        <v>8</v>
      </c>
      <c r="E70" s="40" t="s">
        <v>749</v>
      </c>
      <c r="F70" s="40"/>
      <c r="G70" s="40"/>
      <c r="H70" s="40"/>
      <c r="I70" s="40"/>
      <c r="J70" s="40"/>
      <c r="K70" s="40"/>
      <c r="L70" s="40"/>
      <c r="M70" s="40"/>
      <c r="N70" s="40"/>
      <c r="O70" s="40"/>
      <c r="P70" s="40"/>
      <c r="Q70" s="40"/>
      <c r="R70" s="17"/>
      <c r="S70" s="17"/>
    </row>
    <row r="71" spans="1:19" ht="29.25" customHeight="1" x14ac:dyDescent="0.3">
      <c r="A71" s="16" t="s">
        <v>391</v>
      </c>
      <c r="B71" s="24" t="str">
        <f t="shared" si="1"/>
        <v>PAY-069</v>
      </c>
      <c r="C71" s="24" t="s">
        <v>737</v>
      </c>
      <c r="D71" s="24" t="s">
        <v>614</v>
      </c>
      <c r="E71" s="40" t="s">
        <v>750</v>
      </c>
      <c r="F71" s="40"/>
      <c r="G71" s="40"/>
      <c r="H71" s="40"/>
      <c r="I71" s="40"/>
      <c r="J71" s="40"/>
      <c r="K71" s="40"/>
      <c r="L71" s="40"/>
      <c r="M71" s="40"/>
      <c r="N71" s="40"/>
      <c r="O71" s="40"/>
      <c r="P71" s="40"/>
      <c r="Q71" s="40"/>
      <c r="R71" s="17"/>
      <c r="S71" s="17"/>
    </row>
    <row r="72" spans="1:19" ht="28.5" customHeight="1" x14ac:dyDescent="0.3">
      <c r="A72" s="16" t="s">
        <v>395</v>
      </c>
      <c r="B72" s="24" t="str">
        <f t="shared" si="1"/>
        <v>PAY-070</v>
      </c>
      <c r="C72" s="24" t="s">
        <v>737</v>
      </c>
      <c r="D72" s="24" t="s">
        <v>614</v>
      </c>
      <c r="E72" s="40" t="s">
        <v>751</v>
      </c>
      <c r="F72" s="40"/>
      <c r="G72" s="40"/>
      <c r="H72" s="40"/>
      <c r="I72" s="40"/>
      <c r="J72" s="40"/>
      <c r="K72" s="40"/>
      <c r="L72" s="40"/>
      <c r="M72" s="40"/>
      <c r="N72" s="40"/>
      <c r="O72" s="40"/>
      <c r="P72" s="40"/>
      <c r="Q72" s="40"/>
      <c r="R72" s="17"/>
      <c r="S72" s="17"/>
    </row>
    <row r="73" spans="1:19" x14ac:dyDescent="0.3">
      <c r="A73" s="16" t="s">
        <v>399</v>
      </c>
      <c r="B73" s="24" t="str">
        <f t="shared" si="1"/>
        <v>PAY-071</v>
      </c>
      <c r="C73" s="24" t="s">
        <v>737</v>
      </c>
      <c r="D73" s="24" t="s">
        <v>614</v>
      </c>
      <c r="E73" s="40" t="s">
        <v>752</v>
      </c>
      <c r="F73" s="40"/>
      <c r="G73" s="40"/>
      <c r="H73" s="40"/>
      <c r="I73" s="40"/>
      <c r="J73" s="40"/>
      <c r="K73" s="40"/>
      <c r="L73" s="40"/>
      <c r="M73" s="40"/>
      <c r="N73" s="40"/>
      <c r="O73" s="40"/>
      <c r="P73" s="40"/>
      <c r="Q73" s="40"/>
      <c r="R73" s="17"/>
      <c r="S73" s="17"/>
    </row>
    <row r="74" spans="1:19" x14ac:dyDescent="0.3">
      <c r="A74" s="16" t="s">
        <v>403</v>
      </c>
      <c r="B74" s="24" t="str">
        <f t="shared" si="1"/>
        <v>PAY-072</v>
      </c>
      <c r="C74" s="24" t="s">
        <v>737</v>
      </c>
      <c r="D74" s="24" t="s">
        <v>8</v>
      </c>
      <c r="E74" s="40" t="s">
        <v>753</v>
      </c>
      <c r="F74" s="40"/>
      <c r="G74" s="40"/>
      <c r="H74" s="40"/>
      <c r="I74" s="40"/>
      <c r="J74" s="40"/>
      <c r="K74" s="40"/>
      <c r="L74" s="40"/>
      <c r="M74" s="40"/>
      <c r="N74" s="40"/>
      <c r="O74" s="40"/>
      <c r="P74" s="40"/>
      <c r="Q74" s="40"/>
      <c r="R74" s="17"/>
      <c r="S74" s="17"/>
    </row>
    <row r="75" spans="1:19" ht="33.75" customHeight="1" x14ac:dyDescent="0.3">
      <c r="A75" s="16" t="s">
        <v>407</v>
      </c>
      <c r="B75" s="24" t="str">
        <f t="shared" si="1"/>
        <v>PAY-073</v>
      </c>
      <c r="C75" s="24" t="s">
        <v>737</v>
      </c>
      <c r="D75" s="24" t="s">
        <v>614</v>
      </c>
      <c r="E75" s="42" t="s">
        <v>754</v>
      </c>
      <c r="F75" s="42"/>
      <c r="G75" s="42"/>
      <c r="H75" s="42"/>
      <c r="I75" s="42"/>
      <c r="J75" s="42"/>
      <c r="K75" s="42"/>
      <c r="L75" s="42"/>
      <c r="M75" s="42"/>
      <c r="N75" s="42"/>
      <c r="O75" s="42"/>
      <c r="P75" s="42"/>
      <c r="Q75" s="42"/>
      <c r="R75" s="17"/>
      <c r="S75" s="17"/>
    </row>
    <row r="76" spans="1:19" ht="26.25" customHeight="1" x14ac:dyDescent="0.3">
      <c r="A76" s="16" t="s">
        <v>411</v>
      </c>
      <c r="B76" s="24" t="str">
        <f t="shared" si="1"/>
        <v>PAY-074</v>
      </c>
      <c r="C76" s="24" t="s">
        <v>737</v>
      </c>
      <c r="D76" s="24" t="s">
        <v>614</v>
      </c>
      <c r="E76" s="40" t="s">
        <v>755</v>
      </c>
      <c r="F76" s="40"/>
      <c r="G76" s="40"/>
      <c r="H76" s="40"/>
      <c r="I76" s="40"/>
      <c r="J76" s="40"/>
      <c r="K76" s="40"/>
      <c r="L76" s="40"/>
      <c r="M76" s="40"/>
      <c r="N76" s="40"/>
      <c r="O76" s="40"/>
      <c r="P76" s="40"/>
      <c r="Q76" s="40"/>
      <c r="R76" s="17"/>
      <c r="S76" s="17"/>
    </row>
    <row r="77" spans="1:19" x14ac:dyDescent="0.3">
      <c r="A77" s="16" t="s">
        <v>415</v>
      </c>
      <c r="B77" s="24" t="str">
        <f t="shared" si="1"/>
        <v>PAY-075</v>
      </c>
      <c r="C77" s="24" t="s">
        <v>737</v>
      </c>
      <c r="D77" s="24" t="s">
        <v>614</v>
      </c>
      <c r="E77" s="40" t="s">
        <v>756</v>
      </c>
      <c r="F77" s="40"/>
      <c r="G77" s="40"/>
      <c r="H77" s="40"/>
      <c r="I77" s="40"/>
      <c r="J77" s="40"/>
      <c r="K77" s="40"/>
      <c r="L77" s="40"/>
      <c r="M77" s="40"/>
      <c r="N77" s="40"/>
      <c r="O77" s="40"/>
      <c r="P77" s="40"/>
      <c r="Q77" s="40"/>
      <c r="R77" s="17"/>
      <c r="S77" s="17"/>
    </row>
    <row r="78" spans="1:19" x14ac:dyDescent="0.3">
      <c r="A78" s="16" t="s">
        <v>419</v>
      </c>
      <c r="B78" s="24" t="str">
        <f t="shared" si="1"/>
        <v>PAY-076</v>
      </c>
      <c r="C78" s="24" t="s">
        <v>737</v>
      </c>
      <c r="D78" s="24" t="s">
        <v>8</v>
      </c>
      <c r="E78" s="40" t="s">
        <v>757</v>
      </c>
      <c r="F78" s="40"/>
      <c r="G78" s="40"/>
      <c r="H78" s="40"/>
      <c r="I78" s="40"/>
      <c r="J78" s="40"/>
      <c r="K78" s="40"/>
      <c r="L78" s="40"/>
      <c r="M78" s="40"/>
      <c r="N78" s="40"/>
      <c r="O78" s="40"/>
      <c r="P78" s="40"/>
      <c r="Q78" s="40"/>
      <c r="R78" s="17"/>
      <c r="S78" s="17"/>
    </row>
    <row r="79" spans="1:19" ht="27" customHeight="1" x14ac:dyDescent="0.3">
      <c r="A79" s="16" t="s">
        <v>423</v>
      </c>
      <c r="B79" s="24" t="str">
        <f t="shared" si="1"/>
        <v>PAY-077</v>
      </c>
      <c r="C79" s="24" t="s">
        <v>737</v>
      </c>
      <c r="D79" s="24" t="s">
        <v>8</v>
      </c>
      <c r="E79" s="40" t="s">
        <v>758</v>
      </c>
      <c r="F79" s="40"/>
      <c r="G79" s="40"/>
      <c r="H79" s="40"/>
      <c r="I79" s="40"/>
      <c r="J79" s="40"/>
      <c r="K79" s="40"/>
      <c r="L79" s="40"/>
      <c r="M79" s="40"/>
      <c r="N79" s="40"/>
      <c r="O79" s="40"/>
      <c r="P79" s="40"/>
      <c r="Q79" s="40"/>
      <c r="R79" s="17"/>
      <c r="S79" s="17"/>
    </row>
    <row r="80" spans="1:19" ht="27" customHeight="1" x14ac:dyDescent="0.3">
      <c r="A80" s="16" t="s">
        <v>427</v>
      </c>
      <c r="B80" s="24" t="str">
        <f t="shared" si="1"/>
        <v>PAY-078</v>
      </c>
      <c r="C80" s="24" t="s">
        <v>737</v>
      </c>
      <c r="D80" s="24" t="s">
        <v>8</v>
      </c>
      <c r="E80" s="40" t="s">
        <v>759</v>
      </c>
      <c r="F80" s="40"/>
      <c r="G80" s="40"/>
      <c r="H80" s="40"/>
      <c r="I80" s="40"/>
      <c r="J80" s="40"/>
      <c r="K80" s="40"/>
      <c r="L80" s="40"/>
      <c r="M80" s="40"/>
      <c r="N80" s="40"/>
      <c r="O80" s="40"/>
      <c r="P80" s="40"/>
      <c r="Q80" s="40"/>
      <c r="R80" s="17"/>
      <c r="S80" s="17"/>
    </row>
    <row r="81" spans="1:19" ht="26.25" customHeight="1" x14ac:dyDescent="0.3">
      <c r="A81" s="16" t="s">
        <v>431</v>
      </c>
      <c r="B81" s="24" t="str">
        <f t="shared" si="1"/>
        <v>PAY-079</v>
      </c>
      <c r="C81" s="24" t="s">
        <v>737</v>
      </c>
      <c r="D81" s="24" t="s">
        <v>8</v>
      </c>
      <c r="E81" s="40" t="s">
        <v>760</v>
      </c>
      <c r="F81" s="40"/>
      <c r="G81" s="40"/>
      <c r="H81" s="40"/>
      <c r="I81" s="40"/>
      <c r="J81" s="40"/>
      <c r="K81" s="40"/>
      <c r="L81" s="40"/>
      <c r="M81" s="40"/>
      <c r="N81" s="40"/>
      <c r="O81" s="40"/>
      <c r="P81" s="40"/>
      <c r="Q81" s="40"/>
      <c r="R81" s="17"/>
      <c r="S81" s="17"/>
    </row>
    <row r="82" spans="1:19" x14ac:dyDescent="0.3">
      <c r="A82" s="16" t="s">
        <v>435</v>
      </c>
      <c r="B82" s="24" t="str">
        <f t="shared" si="1"/>
        <v>PAY-080</v>
      </c>
      <c r="C82" s="24" t="s">
        <v>737</v>
      </c>
      <c r="D82" s="24" t="s">
        <v>8</v>
      </c>
      <c r="E82" s="40" t="s">
        <v>761</v>
      </c>
      <c r="F82" s="40"/>
      <c r="G82" s="40"/>
      <c r="H82" s="40"/>
      <c r="I82" s="40"/>
      <c r="J82" s="40"/>
      <c r="K82" s="40"/>
      <c r="L82" s="40"/>
      <c r="M82" s="40"/>
      <c r="N82" s="40"/>
      <c r="O82" s="40"/>
      <c r="P82" s="40"/>
      <c r="Q82" s="40"/>
      <c r="R82" s="17"/>
      <c r="S82" s="17"/>
    </row>
    <row r="83" spans="1:19" x14ac:dyDescent="0.3">
      <c r="A83" s="16" t="s">
        <v>439</v>
      </c>
      <c r="B83" s="24" t="str">
        <f t="shared" si="1"/>
        <v>PAY-081</v>
      </c>
      <c r="C83" s="24" t="s">
        <v>737</v>
      </c>
      <c r="D83" s="24" t="s">
        <v>8</v>
      </c>
      <c r="E83" s="40" t="s">
        <v>762</v>
      </c>
      <c r="F83" s="40"/>
      <c r="G83" s="40"/>
      <c r="H83" s="40"/>
      <c r="I83" s="40"/>
      <c r="J83" s="40"/>
      <c r="K83" s="40"/>
      <c r="L83" s="40"/>
      <c r="M83" s="40"/>
      <c r="N83" s="40"/>
      <c r="O83" s="40"/>
      <c r="P83" s="40"/>
      <c r="Q83" s="40"/>
      <c r="R83" s="17"/>
      <c r="S83" s="17"/>
    </row>
    <row r="84" spans="1:19" x14ac:dyDescent="0.3">
      <c r="A84" s="16" t="s">
        <v>443</v>
      </c>
      <c r="B84" s="24" t="str">
        <f t="shared" si="1"/>
        <v>PAY-082</v>
      </c>
      <c r="C84" s="24" t="s">
        <v>737</v>
      </c>
      <c r="D84" s="24" t="s">
        <v>614</v>
      </c>
      <c r="E84" s="40" t="s">
        <v>763</v>
      </c>
      <c r="F84" s="40"/>
      <c r="G84" s="40"/>
      <c r="H84" s="40"/>
      <c r="I84" s="40"/>
      <c r="J84" s="40"/>
      <c r="K84" s="40"/>
      <c r="L84" s="40"/>
      <c r="M84" s="40"/>
      <c r="N84" s="40"/>
      <c r="O84" s="40"/>
      <c r="P84" s="40"/>
      <c r="Q84" s="40"/>
      <c r="R84" s="17"/>
      <c r="S84" s="17"/>
    </row>
    <row r="85" spans="1:19" x14ac:dyDescent="0.3">
      <c r="A85" s="16" t="s">
        <v>447</v>
      </c>
      <c r="B85" s="24" t="str">
        <f t="shared" si="1"/>
        <v>PAY-083</v>
      </c>
      <c r="C85" s="24" t="s">
        <v>737</v>
      </c>
      <c r="D85" s="24" t="s">
        <v>8</v>
      </c>
      <c r="E85" s="40" t="s">
        <v>764</v>
      </c>
      <c r="F85" s="40"/>
      <c r="G85" s="40"/>
      <c r="H85" s="40"/>
      <c r="I85" s="40"/>
      <c r="J85" s="40"/>
      <c r="K85" s="40"/>
      <c r="L85" s="40"/>
      <c r="M85" s="40"/>
      <c r="N85" s="40"/>
      <c r="O85" s="40"/>
      <c r="P85" s="40"/>
      <c r="Q85" s="40"/>
      <c r="R85" s="17"/>
      <c r="S85" s="17"/>
    </row>
    <row r="86" spans="1:19" x14ac:dyDescent="0.3">
      <c r="A86" s="16" t="s">
        <v>451</v>
      </c>
      <c r="B86" s="24" t="str">
        <f t="shared" si="1"/>
        <v>PAY-084</v>
      </c>
      <c r="C86" s="24" t="s">
        <v>737</v>
      </c>
      <c r="D86" s="24" t="s">
        <v>765</v>
      </c>
      <c r="E86" s="40" t="s">
        <v>766</v>
      </c>
      <c r="F86" s="40"/>
      <c r="G86" s="40"/>
      <c r="H86" s="40"/>
      <c r="I86" s="40"/>
      <c r="J86" s="40"/>
      <c r="K86" s="40"/>
      <c r="L86" s="40"/>
      <c r="M86" s="40"/>
      <c r="N86" s="40"/>
      <c r="O86" s="40"/>
      <c r="P86" s="40"/>
      <c r="Q86" s="40"/>
      <c r="R86" s="17"/>
      <c r="S86" s="17"/>
    </row>
    <row r="87" spans="1:19" x14ac:dyDescent="0.3">
      <c r="A87" s="16" t="s">
        <v>455</v>
      </c>
      <c r="B87" s="24" t="str">
        <f t="shared" si="1"/>
        <v>PAY-085</v>
      </c>
      <c r="C87" s="24" t="s">
        <v>737</v>
      </c>
      <c r="D87" s="24" t="s">
        <v>767</v>
      </c>
      <c r="E87" s="40" t="s">
        <v>768</v>
      </c>
      <c r="F87" s="40"/>
      <c r="G87" s="40"/>
      <c r="H87" s="40"/>
      <c r="I87" s="40"/>
      <c r="J87" s="40"/>
      <c r="K87" s="40"/>
      <c r="L87" s="40"/>
      <c r="M87" s="40"/>
      <c r="N87" s="40"/>
      <c r="O87" s="40"/>
      <c r="P87" s="40"/>
      <c r="Q87" s="40"/>
      <c r="R87" s="17"/>
      <c r="S87" s="17"/>
    </row>
    <row r="88" spans="1:19" x14ac:dyDescent="0.3">
      <c r="A88" s="16" t="s">
        <v>459</v>
      </c>
      <c r="B88" s="24" t="str">
        <f t="shared" si="1"/>
        <v>PAY-086</v>
      </c>
      <c r="C88" s="24" t="s">
        <v>737</v>
      </c>
      <c r="D88" s="24" t="s">
        <v>8</v>
      </c>
      <c r="E88" s="40" t="s">
        <v>769</v>
      </c>
      <c r="F88" s="40"/>
      <c r="G88" s="40"/>
      <c r="H88" s="40"/>
      <c r="I88" s="40"/>
      <c r="J88" s="40"/>
      <c r="K88" s="40"/>
      <c r="L88" s="40"/>
      <c r="M88" s="40"/>
      <c r="N88" s="40"/>
      <c r="O88" s="40"/>
      <c r="P88" s="40"/>
      <c r="Q88" s="40"/>
      <c r="R88" s="17"/>
      <c r="S88" s="17"/>
    </row>
    <row r="89" spans="1:19" x14ac:dyDescent="0.3">
      <c r="A89" s="16" t="s">
        <v>463</v>
      </c>
      <c r="B89" s="24" t="str">
        <f t="shared" si="1"/>
        <v>PAY-087</v>
      </c>
      <c r="C89" s="24" t="s">
        <v>737</v>
      </c>
      <c r="D89" s="24" t="s">
        <v>614</v>
      </c>
      <c r="E89" s="40" t="s">
        <v>770</v>
      </c>
      <c r="F89" s="40"/>
      <c r="G89" s="40"/>
      <c r="H89" s="40"/>
      <c r="I89" s="40"/>
      <c r="J89" s="40"/>
      <c r="K89" s="40"/>
      <c r="L89" s="40"/>
      <c r="M89" s="40"/>
      <c r="N89" s="40"/>
      <c r="O89" s="40"/>
      <c r="P89" s="40"/>
      <c r="Q89" s="40"/>
      <c r="R89" s="17"/>
      <c r="S89" s="17"/>
    </row>
    <row r="90" spans="1:19" x14ac:dyDescent="0.3">
      <c r="A90" s="16" t="s">
        <v>468</v>
      </c>
      <c r="B90" s="24" t="str">
        <f t="shared" si="1"/>
        <v>PAY-088</v>
      </c>
      <c r="C90" s="24" t="s">
        <v>737</v>
      </c>
      <c r="D90" s="24" t="s">
        <v>614</v>
      </c>
      <c r="E90" s="40" t="s">
        <v>771</v>
      </c>
      <c r="F90" s="40"/>
      <c r="G90" s="40"/>
      <c r="H90" s="40"/>
      <c r="I90" s="40"/>
      <c r="J90" s="40"/>
      <c r="K90" s="40"/>
      <c r="L90" s="40"/>
      <c r="M90" s="40"/>
      <c r="N90" s="40"/>
      <c r="O90" s="40"/>
      <c r="P90" s="40"/>
      <c r="Q90" s="40"/>
      <c r="R90" s="17"/>
      <c r="S90" s="17"/>
    </row>
    <row r="91" spans="1:19" x14ac:dyDescent="0.3">
      <c r="A91" s="16" t="s">
        <v>472</v>
      </c>
      <c r="B91" s="24" t="str">
        <f t="shared" si="1"/>
        <v>PAY-089</v>
      </c>
      <c r="C91" s="24" t="s">
        <v>737</v>
      </c>
      <c r="D91" s="24" t="s">
        <v>8</v>
      </c>
      <c r="E91" s="40" t="s">
        <v>772</v>
      </c>
      <c r="F91" s="40"/>
      <c r="G91" s="40"/>
      <c r="H91" s="40"/>
      <c r="I91" s="40"/>
      <c r="J91" s="40"/>
      <c r="K91" s="40"/>
      <c r="L91" s="40"/>
      <c r="M91" s="40"/>
      <c r="N91" s="40"/>
      <c r="O91" s="40"/>
      <c r="P91" s="40"/>
      <c r="Q91" s="40"/>
      <c r="R91" s="17"/>
      <c r="S91" s="17"/>
    </row>
    <row r="92" spans="1:19" x14ac:dyDescent="0.3">
      <c r="A92" s="16" t="s">
        <v>476</v>
      </c>
      <c r="B92" s="24" t="str">
        <f t="shared" si="1"/>
        <v>PAY-090</v>
      </c>
      <c r="C92" s="24" t="s">
        <v>737</v>
      </c>
      <c r="D92" s="24" t="s">
        <v>765</v>
      </c>
      <c r="E92" s="40" t="s">
        <v>773</v>
      </c>
      <c r="F92" s="40"/>
      <c r="G92" s="40"/>
      <c r="H92" s="40"/>
      <c r="I92" s="40"/>
      <c r="J92" s="40"/>
      <c r="K92" s="40"/>
      <c r="L92" s="40"/>
      <c r="M92" s="40"/>
      <c r="N92" s="40"/>
      <c r="O92" s="40"/>
      <c r="P92" s="40"/>
      <c r="Q92" s="40"/>
      <c r="R92" s="17"/>
      <c r="S92" s="17"/>
    </row>
    <row r="93" spans="1:19" ht="33.75" customHeight="1" x14ac:dyDescent="0.3">
      <c r="A93" s="20" t="s">
        <v>481</v>
      </c>
      <c r="B93" s="24" t="str">
        <f t="shared" si="1"/>
        <v>PAY-091</v>
      </c>
      <c r="C93" s="24" t="s">
        <v>737</v>
      </c>
      <c r="D93" s="30" t="s">
        <v>774</v>
      </c>
      <c r="E93" s="34" t="s">
        <v>775</v>
      </c>
      <c r="F93" s="34"/>
      <c r="G93" s="34"/>
      <c r="H93" s="34"/>
      <c r="I93" s="34"/>
      <c r="J93" s="34"/>
      <c r="K93" s="34"/>
      <c r="L93" s="34"/>
      <c r="M93" s="34"/>
      <c r="N93" s="34"/>
      <c r="O93" s="34"/>
      <c r="P93" s="34"/>
      <c r="Q93" s="34"/>
    </row>
  </sheetData>
  <sheetProtection algorithmName="SHA-512" hashValue="BnLzYyhB88LzZZ2ZRMit7BYCRPf+d4xfTYHMJNZvV8rkh6BVDN0fbj0Q/PdGP2mHmjamhuJsk8gbu74qyuTstA==" saltValue="MESKc1ADB0IiluV7xUVaDQ==" spinCount="100000" sheet="1" objects="1" scenarios="1"/>
  <mergeCells count="93">
    <mergeCell ref="D1:Q1"/>
    <mergeCell ref="D4:Q4"/>
    <mergeCell ref="E93:Q93"/>
    <mergeCell ref="E91:Q91"/>
    <mergeCell ref="E92:Q92"/>
    <mergeCell ref="E87:Q87"/>
    <mergeCell ref="E88:Q88"/>
    <mergeCell ref="E89:Q89"/>
    <mergeCell ref="E90:Q90"/>
    <mergeCell ref="E85:Q85"/>
    <mergeCell ref="E86:Q86"/>
    <mergeCell ref="E82:Q82"/>
    <mergeCell ref="E83:Q83"/>
    <mergeCell ref="E84:Q84"/>
    <mergeCell ref="E80:Q80"/>
    <mergeCell ref="E81:Q81"/>
    <mergeCell ref="E77:Q77"/>
    <mergeCell ref="E78:Q78"/>
    <mergeCell ref="E79:Q79"/>
    <mergeCell ref="E74:Q74"/>
    <mergeCell ref="E75:Q75"/>
    <mergeCell ref="E76:Q76"/>
    <mergeCell ref="E70:Q70"/>
    <mergeCell ref="E71:Q71"/>
    <mergeCell ref="E72:Q72"/>
    <mergeCell ref="E73:Q73"/>
    <mergeCell ref="E68:Q68"/>
    <mergeCell ref="E69:Q69"/>
    <mergeCell ref="E63:Q63"/>
    <mergeCell ref="E64:Q64"/>
    <mergeCell ref="E65:Q65"/>
    <mergeCell ref="E66:Q66"/>
    <mergeCell ref="E67:Q67"/>
    <mergeCell ref="E7:Q7"/>
    <mergeCell ref="E31:Q31"/>
    <mergeCell ref="E21:Q21"/>
    <mergeCell ref="E22:Q22"/>
    <mergeCell ref="E23:Q23"/>
    <mergeCell ref="E24:Q24"/>
    <mergeCell ref="E25:Q25"/>
    <mergeCell ref="E26:Q26"/>
    <mergeCell ref="E27:Q27"/>
    <mergeCell ref="E28:Q28"/>
    <mergeCell ref="E29:Q29"/>
    <mergeCell ref="E30:Q30"/>
    <mergeCell ref="E19:Q19"/>
    <mergeCell ref="D2:Q2"/>
    <mergeCell ref="D3:Q3"/>
    <mergeCell ref="E20:Q20"/>
    <mergeCell ref="E9:Q9"/>
    <mergeCell ref="E10:Q10"/>
    <mergeCell ref="E11:Q11"/>
    <mergeCell ref="E12:Q12"/>
    <mergeCell ref="E13:Q13"/>
    <mergeCell ref="E14:Q14"/>
    <mergeCell ref="E15:Q15"/>
    <mergeCell ref="E16:Q16"/>
    <mergeCell ref="E17:Q17"/>
    <mergeCell ref="E18:Q18"/>
    <mergeCell ref="E8:Q8"/>
    <mergeCell ref="E5:Q5"/>
    <mergeCell ref="E6:Q6"/>
    <mergeCell ref="E33:Q33"/>
    <mergeCell ref="E34:Q34"/>
    <mergeCell ref="E35:Q35"/>
    <mergeCell ref="E36:Q36"/>
    <mergeCell ref="E32:Q32"/>
    <mergeCell ref="E37:Q37"/>
    <mergeCell ref="E51:Q51"/>
    <mergeCell ref="E39:Q39"/>
    <mergeCell ref="E40:Q40"/>
    <mergeCell ref="E41:Q41"/>
    <mergeCell ref="E42:Q42"/>
    <mergeCell ref="E43:Q43"/>
    <mergeCell ref="E44:Q44"/>
    <mergeCell ref="E45:Q45"/>
    <mergeCell ref="E46:Q46"/>
    <mergeCell ref="E48:Q48"/>
    <mergeCell ref="E49:Q49"/>
    <mergeCell ref="E50:Q50"/>
    <mergeCell ref="E47:Q47"/>
    <mergeCell ref="E38:Q38"/>
    <mergeCell ref="E62:Q62"/>
    <mergeCell ref="E55:Q55"/>
    <mergeCell ref="E56:Q56"/>
    <mergeCell ref="E57:Q57"/>
    <mergeCell ref="E58:Q58"/>
    <mergeCell ref="E59:Q59"/>
    <mergeCell ref="E52:Q52"/>
    <mergeCell ref="E53:Q53"/>
    <mergeCell ref="E54:Q54"/>
    <mergeCell ref="E60:Q60"/>
    <mergeCell ref="E61:Q61"/>
  </mergeCells>
  <phoneticPr fontId="12" type="noConversion"/>
  <hyperlinks>
    <hyperlink ref="S1" location="Voorblad!A1" display="Terug" xr:uid="{00000000-0004-0000-0500-000000000000}"/>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24"/>
  <sheetViews>
    <sheetView showGridLines="0" topLeftCell="B1" workbookViewId="0">
      <selection activeCell="E13" sqref="E13"/>
    </sheetView>
  </sheetViews>
  <sheetFormatPr defaultRowHeight="14.4" x14ac:dyDescent="0.3"/>
  <cols>
    <col min="1" max="1" width="0" style="16" hidden="1" customWidth="1"/>
    <col min="5" max="5" width="135" style="13" bestFit="1" customWidth="1"/>
    <col min="6" max="6" width="26" customWidth="1"/>
  </cols>
  <sheetData>
    <row r="1" spans="1:8" x14ac:dyDescent="0.3">
      <c r="H1" s="2" t="s">
        <v>6</v>
      </c>
    </row>
    <row r="2" spans="1:8" ht="61.2" x14ac:dyDescent="1.1000000000000001">
      <c r="E2" s="18" t="s">
        <v>776</v>
      </c>
      <c r="F2" s="11"/>
      <c r="G2" s="11"/>
      <c r="H2" s="11"/>
    </row>
    <row r="3" spans="1:8" ht="61.2" x14ac:dyDescent="1.1000000000000001">
      <c r="E3" s="18" t="s">
        <v>777</v>
      </c>
      <c r="F3" s="11"/>
      <c r="G3" s="11"/>
      <c r="H3" s="11"/>
    </row>
    <row r="5" spans="1:8" x14ac:dyDescent="0.3">
      <c r="B5" s="9" t="s">
        <v>9</v>
      </c>
      <c r="C5" s="9" t="s">
        <v>10</v>
      </c>
      <c r="D5" s="9" t="s">
        <v>11</v>
      </c>
      <c r="E5" s="9" t="s">
        <v>12</v>
      </c>
      <c r="F5" s="9"/>
    </row>
    <row r="6" spans="1:8" x14ac:dyDescent="0.3">
      <c r="A6" s="16" t="s">
        <v>159</v>
      </c>
      <c r="B6" s="26" t="str">
        <f>"ICT-"&amp;A6</f>
        <v>ICT-001</v>
      </c>
      <c r="C6" s="26"/>
      <c r="D6" s="26" t="s">
        <v>778</v>
      </c>
      <c r="E6" s="27" t="s">
        <v>779</v>
      </c>
      <c r="F6" s="10"/>
      <c r="G6" s="3"/>
    </row>
    <row r="7" spans="1:8" ht="27.6" x14ac:dyDescent="0.3">
      <c r="A7" s="16" t="s">
        <v>164</v>
      </c>
      <c r="B7" s="26" t="str">
        <f t="shared" ref="B7:B22" si="0">"ICT-"&amp;A7</f>
        <v>ICT-002</v>
      </c>
      <c r="C7" s="26"/>
      <c r="D7" s="26" t="s">
        <v>778</v>
      </c>
      <c r="E7" s="27" t="s">
        <v>780</v>
      </c>
      <c r="F7" s="10"/>
      <c r="G7" s="3"/>
    </row>
    <row r="8" spans="1:8" ht="36.75" customHeight="1" x14ac:dyDescent="0.3">
      <c r="A8" s="16" t="s">
        <v>168</v>
      </c>
      <c r="B8" s="26" t="str">
        <f t="shared" si="0"/>
        <v>ICT-003</v>
      </c>
      <c r="C8" s="26"/>
      <c r="D8" s="26" t="s">
        <v>778</v>
      </c>
      <c r="E8" s="27" t="s">
        <v>781</v>
      </c>
      <c r="F8" s="10"/>
      <c r="G8" s="3"/>
    </row>
    <row r="9" spans="1:8" x14ac:dyDescent="0.3">
      <c r="A9" s="16" t="s">
        <v>620</v>
      </c>
      <c r="B9" s="26" t="str">
        <f t="shared" si="0"/>
        <v>ICT-004</v>
      </c>
      <c r="C9" s="26"/>
      <c r="D9" s="26" t="s">
        <v>778</v>
      </c>
      <c r="E9" s="27" t="s">
        <v>782</v>
      </c>
      <c r="F9" s="10"/>
      <c r="G9" s="3"/>
    </row>
    <row r="10" spans="1:8" x14ac:dyDescent="0.3">
      <c r="A10" s="16" t="s">
        <v>623</v>
      </c>
      <c r="B10" s="26" t="str">
        <f t="shared" si="0"/>
        <v>ICT-005</v>
      </c>
      <c r="C10" s="26"/>
      <c r="D10" s="26" t="s">
        <v>778</v>
      </c>
      <c r="E10" s="27" t="s">
        <v>783</v>
      </c>
      <c r="F10" s="10"/>
      <c r="G10" s="3"/>
    </row>
    <row r="11" spans="1:8" ht="27.6" x14ac:dyDescent="0.3">
      <c r="A11" s="16" t="s">
        <v>172</v>
      </c>
      <c r="B11" s="26" t="str">
        <f t="shared" si="0"/>
        <v>ICT-006</v>
      </c>
      <c r="C11" s="26"/>
      <c r="D11" s="26" t="s">
        <v>778</v>
      </c>
      <c r="E11" s="27" t="s">
        <v>784</v>
      </c>
      <c r="F11" s="10"/>
      <c r="G11" s="3"/>
    </row>
    <row r="12" spans="1:8" x14ac:dyDescent="0.3">
      <c r="A12" s="16" t="s">
        <v>628</v>
      </c>
      <c r="B12" s="26" t="str">
        <f t="shared" si="0"/>
        <v>ICT-007</v>
      </c>
      <c r="C12" s="26"/>
      <c r="D12" s="26" t="s">
        <v>778</v>
      </c>
      <c r="E12" s="27" t="s">
        <v>785</v>
      </c>
      <c r="F12" s="10"/>
      <c r="G12" s="3"/>
    </row>
    <row r="13" spans="1:8" x14ac:dyDescent="0.3">
      <c r="A13" s="16" t="s">
        <v>176</v>
      </c>
      <c r="B13" s="26" t="str">
        <f t="shared" si="0"/>
        <v>ICT-008</v>
      </c>
      <c r="C13" s="26"/>
      <c r="D13" s="26" t="s">
        <v>778</v>
      </c>
      <c r="E13" s="27" t="s">
        <v>786</v>
      </c>
      <c r="F13" s="10"/>
      <c r="G13" s="3"/>
    </row>
    <row r="14" spans="1:8" ht="38.25" customHeight="1" x14ac:dyDescent="0.3">
      <c r="A14" s="16" t="s">
        <v>181</v>
      </c>
      <c r="B14" s="26" t="str">
        <f t="shared" si="0"/>
        <v>ICT-010</v>
      </c>
      <c r="C14" s="26"/>
      <c r="D14" s="26" t="s">
        <v>778</v>
      </c>
      <c r="E14" s="27" t="s">
        <v>787</v>
      </c>
      <c r="F14" s="10"/>
    </row>
    <row r="15" spans="1:8" x14ac:dyDescent="0.3">
      <c r="A15" s="16" t="s">
        <v>186</v>
      </c>
      <c r="B15" s="26" t="str">
        <f t="shared" si="0"/>
        <v>ICT-011</v>
      </c>
      <c r="C15" s="26"/>
      <c r="D15" s="26" t="s">
        <v>778</v>
      </c>
      <c r="E15" s="27" t="s">
        <v>788</v>
      </c>
      <c r="F15" s="10"/>
    </row>
    <row r="16" spans="1:8" ht="27.6" x14ac:dyDescent="0.3">
      <c r="A16" s="16" t="s">
        <v>189</v>
      </c>
      <c r="B16" s="26" t="str">
        <f t="shared" si="0"/>
        <v>ICT-012</v>
      </c>
      <c r="C16" s="26"/>
      <c r="D16" s="26" t="s">
        <v>778</v>
      </c>
      <c r="E16" s="27" t="s">
        <v>789</v>
      </c>
      <c r="F16" s="10"/>
    </row>
    <row r="17" spans="1:7" x14ac:dyDescent="0.3">
      <c r="A17" s="16" t="s">
        <v>192</v>
      </c>
      <c r="B17" s="26" t="str">
        <f t="shared" si="0"/>
        <v>ICT-013</v>
      </c>
      <c r="C17" s="26"/>
      <c r="D17" s="26" t="s">
        <v>778</v>
      </c>
      <c r="E17" s="27" t="s">
        <v>790</v>
      </c>
      <c r="F17" s="10"/>
    </row>
    <row r="18" spans="1:7" x14ac:dyDescent="0.3">
      <c r="A18" s="16" t="s">
        <v>195</v>
      </c>
      <c r="B18" s="26" t="str">
        <f t="shared" si="0"/>
        <v>ICT-014</v>
      </c>
      <c r="C18" s="26"/>
      <c r="D18" s="26" t="s">
        <v>778</v>
      </c>
      <c r="E18" s="27" t="s">
        <v>791</v>
      </c>
      <c r="F18" s="10"/>
    </row>
    <row r="19" spans="1:7" ht="27.6" x14ac:dyDescent="0.3">
      <c r="A19" s="16" t="s">
        <v>198</v>
      </c>
      <c r="B19" s="26" t="str">
        <f t="shared" si="0"/>
        <v>ICT-015</v>
      </c>
      <c r="C19" s="26"/>
      <c r="D19" s="26" t="s">
        <v>778</v>
      </c>
      <c r="E19" s="27" t="s">
        <v>792</v>
      </c>
      <c r="F19" s="10"/>
    </row>
    <row r="20" spans="1:7" ht="34.5" customHeight="1" x14ac:dyDescent="0.3">
      <c r="A20" s="16" t="s">
        <v>201</v>
      </c>
      <c r="B20" s="26" t="str">
        <f t="shared" si="0"/>
        <v>ICT-016</v>
      </c>
      <c r="C20" s="26"/>
      <c r="D20" s="26" t="s">
        <v>778</v>
      </c>
      <c r="E20" s="27" t="s">
        <v>793</v>
      </c>
      <c r="F20" s="10"/>
    </row>
    <row r="21" spans="1:7" ht="27.6" x14ac:dyDescent="0.3">
      <c r="A21" s="16" t="s">
        <v>648</v>
      </c>
      <c r="B21" s="26" t="str">
        <f t="shared" si="0"/>
        <v>ICT-017</v>
      </c>
      <c r="C21" s="26"/>
      <c r="D21" s="26" t="s">
        <v>778</v>
      </c>
      <c r="E21" s="27" t="s">
        <v>794</v>
      </c>
      <c r="F21" s="10"/>
    </row>
    <row r="22" spans="1:7" ht="27.6" x14ac:dyDescent="0.3">
      <c r="A22" s="16" t="s">
        <v>204</v>
      </c>
      <c r="B22" s="26" t="str">
        <f t="shared" si="0"/>
        <v>ICT-018</v>
      </c>
      <c r="C22" s="26"/>
      <c r="D22" s="26" t="s">
        <v>778</v>
      </c>
      <c r="E22" s="27" t="s">
        <v>795</v>
      </c>
      <c r="F22" s="10"/>
    </row>
    <row r="23" spans="1:7" x14ac:dyDescent="0.3">
      <c r="B23" s="10" t="s">
        <v>796</v>
      </c>
      <c r="C23" s="10"/>
      <c r="D23" s="26" t="s">
        <v>778</v>
      </c>
      <c r="E23" s="19" t="s">
        <v>797</v>
      </c>
      <c r="F23" s="10"/>
    </row>
    <row r="24" spans="1:7" x14ac:dyDescent="0.3">
      <c r="B24" s="10" t="s">
        <v>798</v>
      </c>
      <c r="C24" s="10"/>
      <c r="D24" s="26" t="s">
        <v>778</v>
      </c>
      <c r="E24" s="19" t="s">
        <v>799</v>
      </c>
      <c r="F24" s="10"/>
      <c r="G24" s="31"/>
    </row>
  </sheetData>
  <sheetProtection algorithmName="SHA-512" hashValue="hnXKUR7vMM2mMdkWq+J1hUExVZ5RwQBglnB4DpihFOQB5OA9yubpLOkoZnWEhEU2GMT324kHayRnmZz0hxM+rg==" saltValue="b9a4tlHQAKbsctxGwIWTeA==" spinCount="100000" sheet="1" objects="1" scenarios="1"/>
  <phoneticPr fontId="12" type="noConversion"/>
  <hyperlinks>
    <hyperlink ref="H1" location="Voorblad!A1" display="Terug" xr:uid="{00000000-0004-0000-0600-000000000000}"/>
  </hyperlinks>
  <pageMargins left="0.7" right="0.7" top="0.75" bottom="0.75" header="0.3" footer="0.3"/>
  <pageSetup orientation="portrait" horizontalDpi="0"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50"/>
  <sheetViews>
    <sheetView showGridLines="0" topLeftCell="B1" zoomScaleNormal="100" workbookViewId="0">
      <selection activeCell="B6" sqref="B6"/>
    </sheetView>
  </sheetViews>
  <sheetFormatPr defaultRowHeight="14.4" x14ac:dyDescent="0.3"/>
  <cols>
    <col min="1" max="1" width="0" style="16" hidden="1" customWidth="1"/>
    <col min="3" max="3" width="17" bestFit="1" customWidth="1"/>
    <col min="4" max="4" width="36.88671875" bestFit="1" customWidth="1"/>
    <col min="17" max="17" width="65.44140625" customWidth="1"/>
  </cols>
  <sheetData>
    <row r="1" spans="1:19" x14ac:dyDescent="0.3">
      <c r="S1" s="2" t="s">
        <v>6</v>
      </c>
    </row>
    <row r="2" spans="1:19" ht="61.2" x14ac:dyDescent="1.1000000000000001">
      <c r="E2" s="36" t="s">
        <v>800</v>
      </c>
      <c r="F2" s="36"/>
      <c r="G2" s="36"/>
      <c r="H2" s="36"/>
      <c r="I2" s="36"/>
      <c r="J2" s="36"/>
      <c r="K2" s="36"/>
      <c r="L2" s="36"/>
      <c r="M2" s="36"/>
      <c r="N2" s="36"/>
      <c r="O2" s="36"/>
      <c r="P2" s="36"/>
      <c r="Q2" s="36"/>
      <c r="R2" s="11"/>
      <c r="S2" s="11"/>
    </row>
    <row r="3" spans="1:19" ht="61.2" x14ac:dyDescent="1.1000000000000001">
      <c r="E3" s="36" t="s">
        <v>801</v>
      </c>
      <c r="F3" s="36"/>
      <c r="G3" s="36"/>
      <c r="H3" s="36"/>
      <c r="I3" s="36"/>
      <c r="J3" s="36"/>
      <c r="K3" s="36"/>
      <c r="L3" s="36"/>
      <c r="M3" s="36"/>
      <c r="N3" s="36"/>
      <c r="O3" s="36"/>
      <c r="P3" s="36"/>
      <c r="Q3" s="36"/>
      <c r="R3" s="11"/>
      <c r="S3" s="11"/>
    </row>
    <row r="5" spans="1:19" x14ac:dyDescent="0.3">
      <c r="B5" s="9" t="s">
        <v>9</v>
      </c>
      <c r="C5" s="9" t="s">
        <v>10</v>
      </c>
      <c r="D5" s="9" t="s">
        <v>11</v>
      </c>
      <c r="E5" s="33" t="s">
        <v>12</v>
      </c>
      <c r="F5" s="33"/>
      <c r="G5" s="33"/>
      <c r="H5" s="33"/>
      <c r="I5" s="33"/>
      <c r="J5" s="33"/>
      <c r="K5" s="33"/>
      <c r="L5" s="33"/>
      <c r="M5" s="33"/>
      <c r="N5" s="33"/>
      <c r="O5" s="33"/>
      <c r="P5" s="33"/>
      <c r="Q5" s="33"/>
    </row>
    <row r="6" spans="1:19" ht="32.25" customHeight="1" x14ac:dyDescent="0.3">
      <c r="A6" s="16" t="s">
        <v>159</v>
      </c>
      <c r="B6" s="10" t="str">
        <f>"B&amp;D-"&amp;A6</f>
        <v>B&amp;D-001</v>
      </c>
      <c r="C6" s="10" t="s">
        <v>802</v>
      </c>
      <c r="D6" s="10" t="s">
        <v>803</v>
      </c>
      <c r="E6" s="34" t="s">
        <v>804</v>
      </c>
      <c r="F6" s="34"/>
      <c r="G6" s="34"/>
      <c r="H6" s="34"/>
      <c r="I6" s="34"/>
      <c r="J6" s="34"/>
      <c r="K6" s="34"/>
      <c r="L6" s="34"/>
      <c r="M6" s="34"/>
      <c r="N6" s="34"/>
      <c r="O6" s="34"/>
      <c r="P6" s="34"/>
      <c r="Q6" s="34"/>
      <c r="R6" s="3"/>
    </row>
    <row r="7" spans="1:19" ht="17.25" customHeight="1" x14ac:dyDescent="0.3">
      <c r="A7" s="16" t="s">
        <v>164</v>
      </c>
      <c r="B7" s="10" t="str">
        <f t="shared" ref="B7:B46" si="0">"B&amp;D-"&amp;A7</f>
        <v>B&amp;D-002</v>
      </c>
      <c r="C7" s="10" t="s">
        <v>802</v>
      </c>
      <c r="D7" s="10" t="s">
        <v>803</v>
      </c>
      <c r="E7" s="34" t="s">
        <v>805</v>
      </c>
      <c r="F7" s="34"/>
      <c r="G7" s="34"/>
      <c r="H7" s="34"/>
      <c r="I7" s="34"/>
      <c r="J7" s="34"/>
      <c r="K7" s="34"/>
      <c r="L7" s="34"/>
      <c r="M7" s="34"/>
      <c r="N7" s="34"/>
      <c r="O7" s="34"/>
      <c r="P7" s="34"/>
      <c r="Q7" s="34"/>
      <c r="R7" s="3"/>
    </row>
    <row r="8" spans="1:19" ht="16.5" customHeight="1" x14ac:dyDescent="0.3">
      <c r="A8" s="16" t="s">
        <v>168</v>
      </c>
      <c r="B8" s="10" t="str">
        <f t="shared" si="0"/>
        <v>B&amp;D-003</v>
      </c>
      <c r="C8" s="10" t="s">
        <v>802</v>
      </c>
      <c r="D8" s="10" t="s">
        <v>803</v>
      </c>
      <c r="E8" s="34" t="s">
        <v>806</v>
      </c>
      <c r="F8" s="34"/>
      <c r="G8" s="34"/>
      <c r="H8" s="34"/>
      <c r="I8" s="34"/>
      <c r="J8" s="34"/>
      <c r="K8" s="34"/>
      <c r="L8" s="34"/>
      <c r="M8" s="34"/>
      <c r="N8" s="34"/>
      <c r="O8" s="34"/>
      <c r="P8" s="34"/>
      <c r="Q8" s="34"/>
      <c r="R8" s="3"/>
    </row>
    <row r="9" spans="1:19" x14ac:dyDescent="0.3">
      <c r="A9" s="16" t="s">
        <v>620</v>
      </c>
      <c r="B9" s="10" t="str">
        <f t="shared" si="0"/>
        <v>B&amp;D-004</v>
      </c>
      <c r="C9" s="10" t="s">
        <v>802</v>
      </c>
      <c r="D9" s="10" t="s">
        <v>807</v>
      </c>
      <c r="E9" s="34" t="s">
        <v>808</v>
      </c>
      <c r="F9" s="34"/>
      <c r="G9" s="34"/>
      <c r="H9" s="34"/>
      <c r="I9" s="34"/>
      <c r="J9" s="34"/>
      <c r="K9" s="34"/>
      <c r="L9" s="34"/>
      <c r="M9" s="34"/>
      <c r="N9" s="34"/>
      <c r="O9" s="34"/>
      <c r="P9" s="34"/>
      <c r="Q9" s="34"/>
      <c r="R9" s="3"/>
    </row>
    <row r="10" spans="1:19" x14ac:dyDescent="0.3">
      <c r="A10" s="16" t="s">
        <v>172</v>
      </c>
      <c r="B10" s="10" t="str">
        <f t="shared" si="0"/>
        <v>B&amp;D-006</v>
      </c>
      <c r="C10" s="10" t="s">
        <v>809</v>
      </c>
      <c r="D10" s="10" t="s">
        <v>810</v>
      </c>
      <c r="E10" s="34" t="s">
        <v>811</v>
      </c>
      <c r="F10" s="34"/>
      <c r="G10" s="34"/>
      <c r="H10" s="34"/>
      <c r="I10" s="34"/>
      <c r="J10" s="34"/>
      <c r="K10" s="34"/>
      <c r="L10" s="34"/>
      <c r="M10" s="34"/>
      <c r="N10" s="34"/>
      <c r="O10" s="34"/>
      <c r="P10" s="34"/>
      <c r="Q10" s="34"/>
      <c r="R10" s="3"/>
    </row>
    <row r="11" spans="1:19" ht="18.75" customHeight="1" x14ac:dyDescent="0.3">
      <c r="A11" s="16" t="s">
        <v>628</v>
      </c>
      <c r="B11" s="10" t="str">
        <f t="shared" si="0"/>
        <v>B&amp;D-007</v>
      </c>
      <c r="C11" s="10" t="s">
        <v>809</v>
      </c>
      <c r="D11" s="10" t="s">
        <v>810</v>
      </c>
      <c r="E11" s="34" t="s">
        <v>812</v>
      </c>
      <c r="F11" s="34"/>
      <c r="G11" s="34"/>
      <c r="H11" s="34"/>
      <c r="I11" s="34"/>
      <c r="J11" s="34"/>
      <c r="K11" s="34"/>
      <c r="L11" s="34"/>
      <c r="M11" s="34"/>
      <c r="N11" s="34"/>
      <c r="O11" s="34"/>
      <c r="P11" s="34"/>
      <c r="Q11" s="34"/>
      <c r="R11" s="3"/>
    </row>
    <row r="12" spans="1:19" ht="16.5" customHeight="1" x14ac:dyDescent="0.3">
      <c r="A12" s="16" t="s">
        <v>176</v>
      </c>
      <c r="B12" s="10" t="str">
        <f t="shared" si="0"/>
        <v>B&amp;D-008</v>
      </c>
      <c r="C12" s="10" t="s">
        <v>809</v>
      </c>
      <c r="D12" s="10" t="s">
        <v>810</v>
      </c>
      <c r="E12" s="34" t="s">
        <v>813</v>
      </c>
      <c r="F12" s="34"/>
      <c r="G12" s="34"/>
      <c r="H12" s="34"/>
      <c r="I12" s="34"/>
      <c r="J12" s="34"/>
      <c r="K12" s="34"/>
      <c r="L12" s="34"/>
      <c r="M12" s="34"/>
      <c r="N12" s="34"/>
      <c r="O12" s="34"/>
      <c r="P12" s="34"/>
      <c r="Q12" s="34"/>
      <c r="R12" s="3"/>
    </row>
    <row r="13" spans="1:19" ht="16.5" customHeight="1" x14ac:dyDescent="0.3">
      <c r="A13" s="16" t="s">
        <v>631</v>
      </c>
      <c r="B13" s="10" t="str">
        <f t="shared" si="0"/>
        <v>B&amp;D-009</v>
      </c>
      <c r="C13" s="10" t="s">
        <v>809</v>
      </c>
      <c r="D13" s="10" t="s">
        <v>810</v>
      </c>
      <c r="E13" s="34" t="s">
        <v>814</v>
      </c>
      <c r="F13" s="34"/>
      <c r="G13" s="34"/>
      <c r="H13" s="34"/>
      <c r="I13" s="34"/>
      <c r="J13" s="34"/>
      <c r="K13" s="34"/>
      <c r="L13" s="34"/>
      <c r="M13" s="34"/>
      <c r="N13" s="34"/>
      <c r="O13" s="34"/>
      <c r="P13" s="34"/>
      <c r="Q13" s="34"/>
      <c r="R13" s="3"/>
    </row>
    <row r="14" spans="1:19" x14ac:dyDescent="0.3">
      <c r="A14" s="16" t="s">
        <v>181</v>
      </c>
      <c r="B14" s="10" t="str">
        <f t="shared" si="0"/>
        <v>B&amp;D-010</v>
      </c>
      <c r="C14" s="10" t="s">
        <v>809</v>
      </c>
      <c r="D14" s="10" t="s">
        <v>810</v>
      </c>
      <c r="E14" s="34" t="s">
        <v>815</v>
      </c>
      <c r="F14" s="34"/>
      <c r="G14" s="34"/>
      <c r="H14" s="34"/>
      <c r="I14" s="34"/>
      <c r="J14" s="34"/>
      <c r="K14" s="34"/>
      <c r="L14" s="34"/>
      <c r="M14" s="34"/>
      <c r="N14" s="34"/>
      <c r="O14" s="34"/>
      <c r="P14" s="34"/>
      <c r="Q14" s="34"/>
      <c r="R14" s="3"/>
    </row>
    <row r="15" spans="1:19" x14ac:dyDescent="0.3">
      <c r="A15" s="16" t="s">
        <v>186</v>
      </c>
      <c r="B15" s="10" t="str">
        <f t="shared" si="0"/>
        <v>B&amp;D-011</v>
      </c>
      <c r="C15" s="10" t="s">
        <v>809</v>
      </c>
      <c r="D15" s="10" t="s">
        <v>810</v>
      </c>
      <c r="E15" s="34" t="s">
        <v>816</v>
      </c>
      <c r="F15" s="34"/>
      <c r="G15" s="34"/>
      <c r="H15" s="34"/>
      <c r="I15" s="34"/>
      <c r="J15" s="34"/>
      <c r="K15" s="34"/>
      <c r="L15" s="34"/>
      <c r="M15" s="34"/>
      <c r="N15" s="34"/>
      <c r="O15" s="34"/>
      <c r="P15" s="34"/>
      <c r="Q15" s="34"/>
      <c r="R15" s="3"/>
    </row>
    <row r="16" spans="1:19" ht="33" customHeight="1" x14ac:dyDescent="0.3">
      <c r="A16" s="16" t="s">
        <v>189</v>
      </c>
      <c r="B16" s="10" t="str">
        <f t="shared" si="0"/>
        <v>B&amp;D-012</v>
      </c>
      <c r="C16" s="10" t="s">
        <v>809</v>
      </c>
      <c r="D16" s="10" t="s">
        <v>810</v>
      </c>
      <c r="E16" s="34" t="s">
        <v>817</v>
      </c>
      <c r="F16" s="34"/>
      <c r="G16" s="34"/>
      <c r="H16" s="34"/>
      <c r="I16" s="34"/>
      <c r="J16" s="34"/>
      <c r="K16" s="34"/>
      <c r="L16" s="34"/>
      <c r="M16" s="34"/>
      <c r="N16" s="34"/>
      <c r="O16" s="34"/>
      <c r="P16" s="34"/>
      <c r="Q16" s="34"/>
      <c r="R16" s="3"/>
    </row>
    <row r="17" spans="1:17" x14ac:dyDescent="0.3">
      <c r="A17" s="16" t="s">
        <v>192</v>
      </c>
      <c r="B17" s="10" t="str">
        <f t="shared" si="0"/>
        <v>B&amp;D-013</v>
      </c>
      <c r="C17" s="10" t="s">
        <v>809</v>
      </c>
      <c r="D17" s="10" t="s">
        <v>810</v>
      </c>
      <c r="E17" s="34" t="s">
        <v>818</v>
      </c>
      <c r="F17" s="34"/>
      <c r="G17" s="34"/>
      <c r="H17" s="34"/>
      <c r="I17" s="34"/>
      <c r="J17" s="34"/>
      <c r="K17" s="34"/>
      <c r="L17" s="34"/>
      <c r="M17" s="34"/>
      <c r="N17" s="34"/>
      <c r="O17" s="34"/>
      <c r="P17" s="34"/>
      <c r="Q17" s="34"/>
    </row>
    <row r="18" spans="1:17" ht="19.5" customHeight="1" x14ac:dyDescent="0.3">
      <c r="A18" s="16" t="s">
        <v>195</v>
      </c>
      <c r="B18" s="10" t="str">
        <f t="shared" si="0"/>
        <v>B&amp;D-014</v>
      </c>
      <c r="C18" s="10" t="s">
        <v>809</v>
      </c>
      <c r="D18" s="10" t="s">
        <v>810</v>
      </c>
      <c r="E18" s="34" t="s">
        <v>819</v>
      </c>
      <c r="F18" s="34"/>
      <c r="G18" s="34"/>
      <c r="H18" s="34"/>
      <c r="I18" s="34"/>
      <c r="J18" s="34"/>
      <c r="K18" s="34"/>
      <c r="L18" s="34"/>
      <c r="M18" s="34"/>
      <c r="N18" s="34"/>
      <c r="O18" s="34"/>
      <c r="P18" s="34"/>
      <c r="Q18" s="34"/>
    </row>
    <row r="19" spans="1:17" ht="18" customHeight="1" x14ac:dyDescent="0.3">
      <c r="A19" s="16" t="s">
        <v>198</v>
      </c>
      <c r="B19" s="10" t="str">
        <f t="shared" si="0"/>
        <v>B&amp;D-015</v>
      </c>
      <c r="C19" s="10" t="s">
        <v>809</v>
      </c>
      <c r="D19" s="10" t="s">
        <v>810</v>
      </c>
      <c r="E19" s="34" t="s">
        <v>820</v>
      </c>
      <c r="F19" s="34"/>
      <c r="G19" s="34"/>
      <c r="H19" s="34"/>
      <c r="I19" s="34"/>
      <c r="J19" s="34"/>
      <c r="K19" s="34"/>
      <c r="L19" s="34"/>
      <c r="M19" s="34"/>
      <c r="N19" s="34"/>
      <c r="O19" s="34"/>
      <c r="P19" s="34"/>
      <c r="Q19" s="34"/>
    </row>
    <row r="20" spans="1:17" ht="32.25" customHeight="1" x14ac:dyDescent="0.3">
      <c r="A20" s="16" t="s">
        <v>201</v>
      </c>
      <c r="B20" s="10" t="str">
        <f t="shared" si="0"/>
        <v>B&amp;D-016</v>
      </c>
      <c r="C20" s="10" t="s">
        <v>809</v>
      </c>
      <c r="D20" s="10" t="s">
        <v>810</v>
      </c>
      <c r="E20" s="34" t="s">
        <v>821</v>
      </c>
      <c r="F20" s="34"/>
      <c r="G20" s="34"/>
      <c r="H20" s="34"/>
      <c r="I20" s="34"/>
      <c r="J20" s="34"/>
      <c r="K20" s="34"/>
      <c r="L20" s="34"/>
      <c r="M20" s="34"/>
      <c r="N20" s="34"/>
      <c r="O20" s="34"/>
      <c r="P20" s="34"/>
      <c r="Q20" s="34"/>
    </row>
    <row r="21" spans="1:17" ht="30.75" customHeight="1" x14ac:dyDescent="0.3">
      <c r="A21" s="16" t="s">
        <v>648</v>
      </c>
      <c r="B21" s="10" t="str">
        <f t="shared" si="0"/>
        <v>B&amp;D-017</v>
      </c>
      <c r="C21" s="10" t="s">
        <v>809</v>
      </c>
      <c r="D21" s="10" t="s">
        <v>810</v>
      </c>
      <c r="E21" s="34" t="s">
        <v>822</v>
      </c>
      <c r="F21" s="34"/>
      <c r="G21" s="34"/>
      <c r="H21" s="34"/>
      <c r="I21" s="34"/>
      <c r="J21" s="34"/>
      <c r="K21" s="34"/>
      <c r="L21" s="34"/>
      <c r="M21" s="34"/>
      <c r="N21" s="34"/>
      <c r="O21" s="34"/>
      <c r="P21" s="34"/>
      <c r="Q21" s="34"/>
    </row>
    <row r="22" spans="1:17" ht="15.75" customHeight="1" x14ac:dyDescent="0.3">
      <c r="A22" s="16" t="s">
        <v>204</v>
      </c>
      <c r="B22" s="10" t="str">
        <f t="shared" si="0"/>
        <v>B&amp;D-018</v>
      </c>
      <c r="C22" s="10" t="s">
        <v>809</v>
      </c>
      <c r="D22" s="10" t="s">
        <v>810</v>
      </c>
      <c r="E22" s="34" t="s">
        <v>823</v>
      </c>
      <c r="F22" s="34"/>
      <c r="G22" s="34"/>
      <c r="H22" s="34"/>
      <c r="I22" s="34"/>
      <c r="J22" s="34"/>
      <c r="K22" s="34"/>
      <c r="L22" s="34"/>
      <c r="M22" s="34"/>
      <c r="N22" s="34"/>
      <c r="O22" s="34"/>
      <c r="P22" s="34"/>
      <c r="Q22" s="34"/>
    </row>
    <row r="23" spans="1:17" ht="17.25" customHeight="1" x14ac:dyDescent="0.3">
      <c r="A23" s="16" t="s">
        <v>653</v>
      </c>
      <c r="B23" s="10" t="str">
        <f t="shared" si="0"/>
        <v>B&amp;D-019</v>
      </c>
      <c r="C23" s="10" t="s">
        <v>809</v>
      </c>
      <c r="D23" s="10" t="s">
        <v>810</v>
      </c>
      <c r="E23" s="34" t="s">
        <v>824</v>
      </c>
      <c r="F23" s="34"/>
      <c r="G23" s="34"/>
      <c r="H23" s="34"/>
      <c r="I23" s="34"/>
      <c r="J23" s="34"/>
      <c r="K23" s="34"/>
      <c r="L23" s="34"/>
      <c r="M23" s="34"/>
      <c r="N23" s="34"/>
      <c r="O23" s="34"/>
      <c r="P23" s="34"/>
      <c r="Q23" s="34"/>
    </row>
    <row r="24" spans="1:17" ht="19.5" customHeight="1" x14ac:dyDescent="0.3">
      <c r="A24" s="16" t="s">
        <v>656</v>
      </c>
      <c r="B24" s="10" t="str">
        <f t="shared" si="0"/>
        <v>B&amp;D-021</v>
      </c>
      <c r="C24" s="10" t="s">
        <v>809</v>
      </c>
      <c r="D24" s="10" t="s">
        <v>810</v>
      </c>
      <c r="E24" s="34" t="s">
        <v>825</v>
      </c>
      <c r="F24" s="34"/>
      <c r="G24" s="34"/>
      <c r="H24" s="34"/>
      <c r="I24" s="34"/>
      <c r="J24" s="34"/>
      <c r="K24" s="34"/>
      <c r="L24" s="34"/>
      <c r="M24" s="34"/>
      <c r="N24" s="34"/>
      <c r="O24" s="34"/>
      <c r="P24" s="34"/>
      <c r="Q24" s="34"/>
    </row>
    <row r="25" spans="1:17" ht="61.5" customHeight="1" x14ac:dyDescent="0.3">
      <c r="A25" s="16" t="s">
        <v>213</v>
      </c>
      <c r="B25" s="10" t="str">
        <f t="shared" si="0"/>
        <v>B&amp;D-022</v>
      </c>
      <c r="C25" s="10" t="s">
        <v>809</v>
      </c>
      <c r="D25" s="10" t="s">
        <v>810</v>
      </c>
      <c r="E25" s="34" t="s">
        <v>826</v>
      </c>
      <c r="F25" s="34"/>
      <c r="G25" s="34"/>
      <c r="H25" s="34"/>
      <c r="I25" s="34"/>
      <c r="J25" s="34"/>
      <c r="K25" s="34"/>
      <c r="L25" s="34"/>
      <c r="M25" s="34"/>
      <c r="N25" s="34"/>
      <c r="O25" s="34"/>
      <c r="P25" s="34"/>
      <c r="Q25" s="34"/>
    </row>
    <row r="26" spans="1:17" ht="30.75" customHeight="1" x14ac:dyDescent="0.3">
      <c r="A26" s="16" t="s">
        <v>218</v>
      </c>
      <c r="B26" s="10" t="str">
        <f t="shared" si="0"/>
        <v>B&amp;D-023</v>
      </c>
      <c r="C26" s="10" t="s">
        <v>809</v>
      </c>
      <c r="D26" s="10" t="s">
        <v>810</v>
      </c>
      <c r="E26" s="34" t="s">
        <v>827</v>
      </c>
      <c r="F26" s="34"/>
      <c r="G26" s="34"/>
      <c r="H26" s="34"/>
      <c r="I26" s="34"/>
      <c r="J26" s="34"/>
      <c r="K26" s="34"/>
      <c r="L26" s="34"/>
      <c r="M26" s="34"/>
      <c r="N26" s="34"/>
      <c r="O26" s="34"/>
      <c r="P26" s="34"/>
      <c r="Q26" s="34"/>
    </row>
    <row r="27" spans="1:17" ht="16.5" customHeight="1" x14ac:dyDescent="0.3">
      <c r="A27" s="16" t="s">
        <v>663</v>
      </c>
      <c r="B27" s="10" t="str">
        <f t="shared" si="0"/>
        <v>B&amp;D-024</v>
      </c>
      <c r="C27" s="10" t="s">
        <v>809</v>
      </c>
      <c r="D27" s="10" t="s">
        <v>810</v>
      </c>
      <c r="E27" s="34" t="s">
        <v>828</v>
      </c>
      <c r="F27" s="34"/>
      <c r="G27" s="34"/>
      <c r="H27" s="34"/>
      <c r="I27" s="34"/>
      <c r="J27" s="34"/>
      <c r="K27" s="34"/>
      <c r="L27" s="34"/>
      <c r="M27" s="34"/>
      <c r="N27" s="34"/>
      <c r="O27" s="34"/>
      <c r="P27" s="34"/>
      <c r="Q27" s="34"/>
    </row>
    <row r="28" spans="1:17" ht="33.75" customHeight="1" x14ac:dyDescent="0.3">
      <c r="A28" s="16" t="s">
        <v>222</v>
      </c>
      <c r="B28" s="10" t="str">
        <f t="shared" si="0"/>
        <v>B&amp;D-025</v>
      </c>
      <c r="C28" s="10" t="s">
        <v>829</v>
      </c>
      <c r="D28" s="10" t="s">
        <v>809</v>
      </c>
      <c r="E28" s="34" t="s">
        <v>830</v>
      </c>
      <c r="F28" s="34"/>
      <c r="G28" s="34"/>
      <c r="H28" s="34"/>
      <c r="I28" s="34"/>
      <c r="J28" s="34"/>
      <c r="K28" s="34"/>
      <c r="L28" s="34"/>
      <c r="M28" s="34"/>
      <c r="N28" s="34"/>
      <c r="O28" s="34"/>
      <c r="P28" s="34"/>
      <c r="Q28" s="34"/>
    </row>
    <row r="29" spans="1:17" ht="108" customHeight="1" x14ac:dyDescent="0.3">
      <c r="A29" s="16" t="s">
        <v>226</v>
      </c>
      <c r="B29" s="10" t="str">
        <f t="shared" si="0"/>
        <v>B&amp;D-026</v>
      </c>
      <c r="C29" s="10" t="s">
        <v>829</v>
      </c>
      <c r="D29" s="10" t="s">
        <v>831</v>
      </c>
      <c r="E29" s="34" t="s">
        <v>832</v>
      </c>
      <c r="F29" s="34"/>
      <c r="G29" s="34"/>
      <c r="H29" s="34"/>
      <c r="I29" s="34"/>
      <c r="J29" s="34"/>
      <c r="K29" s="34"/>
      <c r="L29" s="34"/>
      <c r="M29" s="34"/>
      <c r="N29" s="34"/>
      <c r="O29" s="34"/>
      <c r="P29" s="34"/>
      <c r="Q29" s="34"/>
    </row>
    <row r="30" spans="1:17" ht="34.5" customHeight="1" x14ac:dyDescent="0.3">
      <c r="A30" s="16" t="s">
        <v>235</v>
      </c>
      <c r="B30" s="10" t="str">
        <f t="shared" si="0"/>
        <v>B&amp;D-028</v>
      </c>
      <c r="C30" s="10" t="s">
        <v>829</v>
      </c>
      <c r="D30" s="10" t="s">
        <v>8</v>
      </c>
      <c r="E30" s="34" t="s">
        <v>833</v>
      </c>
      <c r="F30" s="34"/>
      <c r="G30" s="34"/>
      <c r="H30" s="34"/>
      <c r="I30" s="34"/>
      <c r="J30" s="34"/>
      <c r="K30" s="34"/>
      <c r="L30" s="34"/>
      <c r="M30" s="34"/>
      <c r="N30" s="34"/>
      <c r="O30" s="34"/>
      <c r="P30" s="34"/>
      <c r="Q30" s="34"/>
    </row>
    <row r="31" spans="1:17" ht="152.25" customHeight="1" x14ac:dyDescent="0.3">
      <c r="A31" s="16" t="s">
        <v>239</v>
      </c>
      <c r="B31" s="10" t="str">
        <f t="shared" si="0"/>
        <v>B&amp;D-029</v>
      </c>
      <c r="C31" s="10" t="s">
        <v>829</v>
      </c>
      <c r="D31" s="10" t="s">
        <v>834</v>
      </c>
      <c r="E31" s="34" t="s">
        <v>835</v>
      </c>
      <c r="F31" s="34"/>
      <c r="G31" s="34"/>
      <c r="H31" s="34"/>
      <c r="I31" s="34"/>
      <c r="J31" s="34"/>
      <c r="K31" s="34"/>
      <c r="L31" s="34"/>
      <c r="M31" s="34"/>
      <c r="N31" s="34"/>
      <c r="O31" s="34"/>
      <c r="P31" s="34"/>
      <c r="Q31" s="34"/>
    </row>
    <row r="32" spans="1:17" ht="166.5" customHeight="1" x14ac:dyDescent="0.3">
      <c r="A32" s="16" t="s">
        <v>243</v>
      </c>
      <c r="B32" s="10" t="str">
        <f t="shared" si="0"/>
        <v>B&amp;D-030</v>
      </c>
      <c r="C32" s="10" t="s">
        <v>829</v>
      </c>
      <c r="D32" s="10" t="s">
        <v>834</v>
      </c>
      <c r="E32" s="34" t="s">
        <v>836</v>
      </c>
      <c r="F32" s="34"/>
      <c r="G32" s="34"/>
      <c r="H32" s="34"/>
      <c r="I32" s="34"/>
      <c r="J32" s="34"/>
      <c r="K32" s="34"/>
      <c r="L32" s="34"/>
      <c r="M32" s="34"/>
      <c r="N32" s="34"/>
      <c r="O32" s="34"/>
      <c r="P32" s="34"/>
      <c r="Q32" s="34"/>
    </row>
    <row r="33" spans="1:17" ht="65.25" customHeight="1" x14ac:dyDescent="0.3">
      <c r="A33" s="16" t="s">
        <v>247</v>
      </c>
      <c r="B33" s="10" t="str">
        <f t="shared" si="0"/>
        <v>B&amp;D-031</v>
      </c>
      <c r="C33" s="10" t="s">
        <v>829</v>
      </c>
      <c r="D33" s="10" t="s">
        <v>837</v>
      </c>
      <c r="E33" s="34" t="s">
        <v>838</v>
      </c>
      <c r="F33" s="34"/>
      <c r="G33" s="34"/>
      <c r="H33" s="34"/>
      <c r="I33" s="34"/>
      <c r="J33" s="34"/>
      <c r="K33" s="34"/>
      <c r="L33" s="34"/>
      <c r="M33" s="34"/>
      <c r="N33" s="34"/>
      <c r="O33" s="34"/>
      <c r="P33" s="34"/>
      <c r="Q33" s="34"/>
    </row>
    <row r="34" spans="1:17" ht="50.25" customHeight="1" x14ac:dyDescent="0.3">
      <c r="A34" s="16" t="s">
        <v>251</v>
      </c>
      <c r="B34" s="10" t="str">
        <f t="shared" si="0"/>
        <v>B&amp;D-032</v>
      </c>
      <c r="C34" s="10" t="s">
        <v>829</v>
      </c>
      <c r="D34" s="10" t="s">
        <v>839</v>
      </c>
      <c r="E34" s="34" t="s">
        <v>840</v>
      </c>
      <c r="F34" s="34"/>
      <c r="G34" s="34"/>
      <c r="H34" s="34"/>
      <c r="I34" s="34"/>
      <c r="J34" s="34"/>
      <c r="K34" s="34"/>
      <c r="L34" s="34"/>
      <c r="M34" s="34"/>
      <c r="N34" s="34"/>
      <c r="O34" s="34"/>
      <c r="P34" s="34"/>
      <c r="Q34" s="34"/>
    </row>
    <row r="35" spans="1:17" ht="35.25" customHeight="1" x14ac:dyDescent="0.3">
      <c r="A35" s="16" t="s">
        <v>680</v>
      </c>
      <c r="B35" s="10" t="str">
        <f t="shared" si="0"/>
        <v>B&amp;D-033</v>
      </c>
      <c r="C35" s="10" t="s">
        <v>829</v>
      </c>
      <c r="D35" s="10" t="s">
        <v>839</v>
      </c>
      <c r="E35" s="34" t="s">
        <v>841</v>
      </c>
      <c r="F35" s="34"/>
      <c r="G35" s="34"/>
      <c r="H35" s="34"/>
      <c r="I35" s="34"/>
      <c r="J35" s="34"/>
      <c r="K35" s="34"/>
      <c r="L35" s="34"/>
      <c r="M35" s="34"/>
      <c r="N35" s="34"/>
      <c r="O35" s="34"/>
      <c r="P35" s="34"/>
      <c r="Q35" s="34"/>
    </row>
    <row r="36" spans="1:17" ht="48.75" customHeight="1" x14ac:dyDescent="0.3">
      <c r="A36" s="16" t="s">
        <v>255</v>
      </c>
      <c r="B36" s="10" t="str">
        <f t="shared" si="0"/>
        <v>B&amp;D-034</v>
      </c>
      <c r="C36" s="10" t="s">
        <v>829</v>
      </c>
      <c r="D36" s="10" t="s">
        <v>834</v>
      </c>
      <c r="E36" s="34" t="s">
        <v>842</v>
      </c>
      <c r="F36" s="34"/>
      <c r="G36" s="34"/>
      <c r="H36" s="34"/>
      <c r="I36" s="34"/>
      <c r="J36" s="34"/>
      <c r="K36" s="34"/>
      <c r="L36" s="34"/>
      <c r="M36" s="34"/>
      <c r="N36" s="34"/>
      <c r="O36" s="34"/>
      <c r="P36" s="34"/>
      <c r="Q36" s="34"/>
    </row>
    <row r="37" spans="1:17" ht="33.75" customHeight="1" x14ac:dyDescent="0.3">
      <c r="A37" s="16" t="s">
        <v>260</v>
      </c>
      <c r="B37" s="10" t="str">
        <f t="shared" si="0"/>
        <v>B&amp;D-035</v>
      </c>
      <c r="C37" s="10" t="s">
        <v>829</v>
      </c>
      <c r="D37" s="10" t="s">
        <v>809</v>
      </c>
      <c r="E37" s="34" t="s">
        <v>843</v>
      </c>
      <c r="F37" s="34"/>
      <c r="G37" s="34"/>
      <c r="H37" s="34"/>
      <c r="I37" s="34"/>
      <c r="J37" s="34"/>
      <c r="K37" s="34"/>
      <c r="L37" s="34"/>
      <c r="M37" s="34"/>
      <c r="N37" s="34"/>
      <c r="O37" s="34"/>
      <c r="P37" s="34"/>
      <c r="Q37" s="34"/>
    </row>
    <row r="38" spans="1:17" ht="47.25" customHeight="1" x14ac:dyDescent="0.3">
      <c r="A38" s="16" t="s">
        <v>265</v>
      </c>
      <c r="B38" s="10" t="str">
        <f t="shared" si="0"/>
        <v>B&amp;D-036</v>
      </c>
      <c r="C38" s="10" t="s">
        <v>829</v>
      </c>
      <c r="D38" s="10" t="s">
        <v>844</v>
      </c>
      <c r="E38" s="34" t="s">
        <v>845</v>
      </c>
      <c r="F38" s="34"/>
      <c r="G38" s="34"/>
      <c r="H38" s="34"/>
      <c r="I38" s="34"/>
      <c r="J38" s="34"/>
      <c r="K38" s="34"/>
      <c r="L38" s="34"/>
      <c r="M38" s="34"/>
      <c r="N38" s="34"/>
      <c r="O38" s="34"/>
      <c r="P38" s="34"/>
      <c r="Q38" s="34"/>
    </row>
    <row r="39" spans="1:17" ht="33.75" customHeight="1" x14ac:dyDescent="0.3">
      <c r="A39" s="16" t="s">
        <v>268</v>
      </c>
      <c r="B39" s="10" t="str">
        <f t="shared" si="0"/>
        <v>B&amp;D-037</v>
      </c>
      <c r="C39" s="10" t="s">
        <v>829</v>
      </c>
      <c r="D39" s="10" t="s">
        <v>846</v>
      </c>
      <c r="E39" s="34" t="s">
        <v>847</v>
      </c>
      <c r="F39" s="34"/>
      <c r="G39" s="34"/>
      <c r="H39" s="34"/>
      <c r="I39" s="34"/>
      <c r="J39" s="34"/>
      <c r="K39" s="34"/>
      <c r="L39" s="34"/>
      <c r="M39" s="34"/>
      <c r="N39" s="34"/>
      <c r="O39" s="34"/>
      <c r="P39" s="34"/>
      <c r="Q39" s="34"/>
    </row>
    <row r="40" spans="1:17" ht="336" customHeight="1" x14ac:dyDescent="0.3">
      <c r="A40" s="16" t="s">
        <v>272</v>
      </c>
      <c r="B40" s="10" t="str">
        <f t="shared" si="0"/>
        <v>B&amp;D-038</v>
      </c>
      <c r="C40" s="10" t="s">
        <v>829</v>
      </c>
      <c r="D40" s="10" t="s">
        <v>848</v>
      </c>
      <c r="E40" s="34" t="s">
        <v>849</v>
      </c>
      <c r="F40" s="34"/>
      <c r="G40" s="34"/>
      <c r="H40" s="34"/>
      <c r="I40" s="34"/>
      <c r="J40" s="34"/>
      <c r="K40" s="34"/>
      <c r="L40" s="34"/>
      <c r="M40" s="34"/>
      <c r="N40" s="34"/>
      <c r="O40" s="34"/>
      <c r="P40" s="34"/>
      <c r="Q40" s="34"/>
    </row>
    <row r="41" spans="1:17" ht="36.75" customHeight="1" x14ac:dyDescent="0.3">
      <c r="A41" s="16" t="s">
        <v>276</v>
      </c>
      <c r="B41" s="10" t="str">
        <f t="shared" si="0"/>
        <v>B&amp;D-039</v>
      </c>
      <c r="C41" s="10" t="s">
        <v>829</v>
      </c>
      <c r="D41" s="10" t="s">
        <v>850</v>
      </c>
      <c r="E41" s="34" t="s">
        <v>851</v>
      </c>
      <c r="F41" s="34"/>
      <c r="G41" s="34"/>
      <c r="H41" s="34"/>
      <c r="I41" s="34"/>
      <c r="J41" s="34"/>
      <c r="K41" s="34"/>
      <c r="L41" s="34"/>
      <c r="M41" s="34"/>
      <c r="N41" s="34"/>
      <c r="O41" s="34"/>
      <c r="P41" s="34"/>
      <c r="Q41" s="34"/>
    </row>
    <row r="42" spans="1:17" ht="304.5" customHeight="1" x14ac:dyDescent="0.3">
      <c r="A42" s="16" t="s">
        <v>280</v>
      </c>
      <c r="B42" s="10" t="str">
        <f t="shared" si="0"/>
        <v>B&amp;D-040</v>
      </c>
      <c r="C42" s="10" t="s">
        <v>829</v>
      </c>
      <c r="D42" s="10" t="s">
        <v>850</v>
      </c>
      <c r="E42" s="34" t="s">
        <v>852</v>
      </c>
      <c r="F42" s="34"/>
      <c r="G42" s="34"/>
      <c r="H42" s="34"/>
      <c r="I42" s="34"/>
      <c r="J42" s="34"/>
      <c r="K42" s="34"/>
      <c r="L42" s="34"/>
      <c r="M42" s="34"/>
      <c r="N42" s="34"/>
      <c r="O42" s="34"/>
      <c r="P42" s="34"/>
      <c r="Q42" s="34"/>
    </row>
    <row r="43" spans="1:17" ht="169.5" customHeight="1" x14ac:dyDescent="0.3">
      <c r="A43" s="16" t="s">
        <v>284</v>
      </c>
      <c r="B43" s="10" t="str">
        <f t="shared" si="0"/>
        <v>B&amp;D-041</v>
      </c>
      <c r="C43" s="10" t="s">
        <v>829</v>
      </c>
      <c r="D43" s="10" t="s">
        <v>853</v>
      </c>
      <c r="E43" s="34" t="s">
        <v>854</v>
      </c>
      <c r="F43" s="34"/>
      <c r="G43" s="34"/>
      <c r="H43" s="34"/>
      <c r="I43" s="34"/>
      <c r="J43" s="34"/>
      <c r="K43" s="34"/>
      <c r="L43" s="34"/>
      <c r="M43" s="34"/>
      <c r="N43" s="34"/>
      <c r="O43" s="34"/>
      <c r="P43" s="34"/>
      <c r="Q43" s="34"/>
    </row>
    <row r="44" spans="1:17" ht="54.75" customHeight="1" x14ac:dyDescent="0.3">
      <c r="A44" s="16" t="s">
        <v>288</v>
      </c>
      <c r="B44" s="10" t="str">
        <f t="shared" si="0"/>
        <v>B&amp;D-042</v>
      </c>
      <c r="C44" s="10" t="s">
        <v>829</v>
      </c>
      <c r="D44" s="10" t="s">
        <v>855</v>
      </c>
      <c r="E44" s="34" t="s">
        <v>856</v>
      </c>
      <c r="F44" s="34"/>
      <c r="G44" s="34"/>
      <c r="H44" s="34"/>
      <c r="I44" s="34"/>
      <c r="J44" s="34"/>
      <c r="K44" s="34"/>
      <c r="L44" s="34"/>
      <c r="M44" s="34"/>
      <c r="N44" s="34"/>
      <c r="O44" s="34"/>
      <c r="P44" s="34"/>
      <c r="Q44" s="34"/>
    </row>
    <row r="45" spans="1:17" ht="68.25" customHeight="1" x14ac:dyDescent="0.3">
      <c r="A45" s="16" t="s">
        <v>292</v>
      </c>
      <c r="B45" s="10" t="str">
        <f t="shared" si="0"/>
        <v>B&amp;D-043</v>
      </c>
      <c r="C45" s="10" t="s">
        <v>829</v>
      </c>
      <c r="D45" s="10" t="s">
        <v>855</v>
      </c>
      <c r="E45" s="34" t="s">
        <v>857</v>
      </c>
      <c r="F45" s="34"/>
      <c r="G45" s="34"/>
      <c r="H45" s="34"/>
      <c r="I45" s="34"/>
      <c r="J45" s="34"/>
      <c r="K45" s="34"/>
      <c r="L45" s="34"/>
      <c r="M45" s="34"/>
      <c r="N45" s="34"/>
      <c r="O45" s="34"/>
      <c r="P45" s="34"/>
      <c r="Q45" s="34"/>
    </row>
    <row r="46" spans="1:17" ht="34.5" customHeight="1" x14ac:dyDescent="0.3">
      <c r="A46" s="16" t="s">
        <v>704</v>
      </c>
      <c r="B46" s="10" t="str">
        <f t="shared" si="0"/>
        <v>B&amp;D-044</v>
      </c>
      <c r="C46" s="10" t="s">
        <v>829</v>
      </c>
      <c r="D46" s="10" t="s">
        <v>855</v>
      </c>
      <c r="E46" s="34" t="s">
        <v>858</v>
      </c>
      <c r="F46" s="34"/>
      <c r="G46" s="34"/>
      <c r="H46" s="34"/>
      <c r="I46" s="34"/>
      <c r="J46" s="34"/>
      <c r="K46" s="34"/>
      <c r="L46" s="34"/>
      <c r="M46" s="34"/>
      <c r="N46" s="34"/>
      <c r="O46" s="34"/>
      <c r="P46" s="34"/>
      <c r="Q46" s="34"/>
    </row>
    <row r="47" spans="1:17" ht="15" customHeight="1" x14ac:dyDescent="0.3">
      <c r="B47" s="10" t="s">
        <v>859</v>
      </c>
      <c r="C47" s="10" t="s">
        <v>809</v>
      </c>
      <c r="D47" s="10" t="s">
        <v>810</v>
      </c>
      <c r="E47" s="34" t="s">
        <v>860</v>
      </c>
      <c r="F47" s="34"/>
      <c r="G47" s="34"/>
      <c r="H47" s="34"/>
      <c r="I47" s="34"/>
      <c r="J47" s="34"/>
      <c r="K47" s="34"/>
      <c r="L47" s="34"/>
      <c r="M47" s="34"/>
      <c r="N47" s="34"/>
      <c r="O47" s="34"/>
      <c r="P47" s="34"/>
      <c r="Q47" s="34"/>
    </row>
    <row r="48" spans="1:17" ht="15" customHeight="1" x14ac:dyDescent="0.3">
      <c r="B48" s="10" t="s">
        <v>861</v>
      </c>
      <c r="C48" s="10" t="s">
        <v>809</v>
      </c>
      <c r="D48" s="10" t="s">
        <v>810</v>
      </c>
      <c r="E48" s="34" t="s">
        <v>862</v>
      </c>
      <c r="F48" s="34"/>
      <c r="G48" s="34"/>
      <c r="H48" s="34"/>
      <c r="I48" s="34"/>
      <c r="J48" s="34"/>
      <c r="K48" s="34"/>
      <c r="L48" s="34"/>
      <c r="M48" s="34"/>
      <c r="N48" s="34"/>
      <c r="O48" s="34"/>
      <c r="P48" s="34"/>
      <c r="Q48" s="34"/>
    </row>
    <row r="49" spans="2:17" x14ac:dyDescent="0.3">
      <c r="B49" s="10" t="s">
        <v>863</v>
      </c>
      <c r="C49" s="10" t="s">
        <v>809</v>
      </c>
      <c r="D49" s="10" t="s">
        <v>864</v>
      </c>
      <c r="E49" s="34" t="s">
        <v>865</v>
      </c>
      <c r="F49" s="34"/>
      <c r="G49" s="34"/>
      <c r="H49" s="34"/>
      <c r="I49" s="34"/>
      <c r="J49" s="34"/>
      <c r="K49" s="34"/>
      <c r="L49" s="34"/>
      <c r="M49" s="34"/>
      <c r="N49" s="34"/>
      <c r="O49" s="34"/>
      <c r="P49" s="34"/>
      <c r="Q49" s="34"/>
    </row>
    <row r="50" spans="2:17" x14ac:dyDescent="0.3">
      <c r="B50" s="10" t="s">
        <v>866</v>
      </c>
      <c r="C50" s="10" t="s">
        <v>809</v>
      </c>
      <c r="D50" s="10" t="s">
        <v>864</v>
      </c>
      <c r="E50" s="34" t="s">
        <v>867</v>
      </c>
      <c r="F50" s="34"/>
      <c r="G50" s="34"/>
      <c r="H50" s="34"/>
      <c r="I50" s="34"/>
      <c r="J50" s="34"/>
      <c r="K50" s="34"/>
      <c r="L50" s="34"/>
      <c r="M50" s="34"/>
      <c r="N50" s="34"/>
      <c r="O50" s="34"/>
      <c r="P50" s="34"/>
      <c r="Q50" s="34"/>
    </row>
  </sheetData>
  <sheetProtection algorithmName="SHA-512" hashValue="SfxQfhmomi/Lc9bDxeBKexH/MH+0sv7LpMBwl35jEobKe3ozbMzeSV3nBTXw+TYdpePzOOHw/+AQSt2O+5n31A==" saltValue="hZk+Spgr1Mt+pq0PiFHF1w==" spinCount="100000" sheet="1" objects="1" scenarios="1"/>
  <mergeCells count="48">
    <mergeCell ref="E49:Q49"/>
    <mergeCell ref="E50:Q50"/>
    <mergeCell ref="E40:Q40"/>
    <mergeCell ref="E46:Q46"/>
    <mergeCell ref="E41:Q41"/>
    <mergeCell ref="E42:Q42"/>
    <mergeCell ref="E43:Q43"/>
    <mergeCell ref="E44:Q44"/>
    <mergeCell ref="E45:Q45"/>
    <mergeCell ref="E47:Q47"/>
    <mergeCell ref="E48:Q48"/>
    <mergeCell ref="E35:Q35"/>
    <mergeCell ref="E36:Q36"/>
    <mergeCell ref="E37:Q37"/>
    <mergeCell ref="E38:Q38"/>
    <mergeCell ref="E39:Q39"/>
    <mergeCell ref="E31:Q31"/>
    <mergeCell ref="E32:Q32"/>
    <mergeCell ref="E33:Q33"/>
    <mergeCell ref="E34:Q34"/>
    <mergeCell ref="E28:Q28"/>
    <mergeCell ref="E29:Q29"/>
    <mergeCell ref="E30:Q30"/>
    <mergeCell ref="E20:Q20"/>
    <mergeCell ref="E21:Q21"/>
    <mergeCell ref="E22:Q22"/>
    <mergeCell ref="E11:Q11"/>
    <mergeCell ref="E12:Q12"/>
    <mergeCell ref="E13:Q13"/>
    <mergeCell ref="E14:Q14"/>
    <mergeCell ref="E15:Q15"/>
    <mergeCell ref="E16:Q16"/>
    <mergeCell ref="E2:Q2"/>
    <mergeCell ref="E3:Q3"/>
    <mergeCell ref="E25:Q25"/>
    <mergeCell ref="E26:Q26"/>
    <mergeCell ref="E27:Q27"/>
    <mergeCell ref="E23:Q23"/>
    <mergeCell ref="E24:Q24"/>
    <mergeCell ref="E5:Q5"/>
    <mergeCell ref="E17:Q17"/>
    <mergeCell ref="E18:Q18"/>
    <mergeCell ref="E6:Q6"/>
    <mergeCell ref="E7:Q7"/>
    <mergeCell ref="E8:Q8"/>
    <mergeCell ref="E9:Q9"/>
    <mergeCell ref="E10:Q10"/>
    <mergeCell ref="E19:Q19"/>
  </mergeCells>
  <phoneticPr fontId="12" type="noConversion"/>
  <hyperlinks>
    <hyperlink ref="S1" location="Voorblad!A1" display="Terug" xr:uid="{00000000-0004-0000-0700-000000000000}"/>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45"/>
  <sheetViews>
    <sheetView showGridLines="0" topLeftCell="B1" workbookViewId="0">
      <selection activeCell="S1" sqref="S1"/>
    </sheetView>
  </sheetViews>
  <sheetFormatPr defaultRowHeight="14.4" x14ac:dyDescent="0.3"/>
  <cols>
    <col min="1" max="1" width="9.109375" style="16" hidden="1" customWidth="1"/>
    <col min="3" max="3" width="21" bestFit="1" customWidth="1"/>
    <col min="4" max="4" width="11" bestFit="1" customWidth="1"/>
  </cols>
  <sheetData>
    <row r="1" spans="1:19" x14ac:dyDescent="0.3">
      <c r="S1" s="2" t="s">
        <v>6</v>
      </c>
    </row>
    <row r="2" spans="1:19" ht="61.2" x14ac:dyDescent="1.1000000000000001">
      <c r="E2" s="36" t="s">
        <v>868</v>
      </c>
      <c r="F2" s="36"/>
      <c r="G2" s="36"/>
      <c r="H2" s="36"/>
      <c r="I2" s="36"/>
      <c r="J2" s="36"/>
      <c r="K2" s="36"/>
      <c r="L2" s="36"/>
      <c r="M2" s="36"/>
      <c r="N2" s="36"/>
      <c r="O2" s="36"/>
      <c r="P2" s="36"/>
      <c r="Q2" s="36"/>
      <c r="R2" s="11"/>
      <c r="S2" s="11"/>
    </row>
    <row r="3" spans="1:19" ht="61.2" x14ac:dyDescent="1.1000000000000001">
      <c r="E3" s="36" t="s">
        <v>869</v>
      </c>
      <c r="F3" s="36"/>
      <c r="G3" s="36"/>
      <c r="H3" s="36"/>
      <c r="I3" s="36"/>
      <c r="J3" s="36"/>
      <c r="K3" s="36"/>
      <c r="L3" s="36"/>
      <c r="M3" s="36"/>
      <c r="N3" s="36"/>
      <c r="O3" s="36"/>
      <c r="P3" s="36"/>
      <c r="Q3" s="36"/>
      <c r="R3" s="11"/>
      <c r="S3" s="11"/>
    </row>
    <row r="5" spans="1:19" x14ac:dyDescent="0.3">
      <c r="B5" s="9" t="s">
        <v>9</v>
      </c>
      <c r="C5" s="9" t="s">
        <v>10</v>
      </c>
      <c r="D5" s="9" t="s">
        <v>11</v>
      </c>
      <c r="E5" s="33" t="s">
        <v>12</v>
      </c>
      <c r="F5" s="33"/>
      <c r="G5" s="33"/>
      <c r="H5" s="33"/>
      <c r="I5" s="33"/>
      <c r="J5" s="33"/>
      <c r="K5" s="33"/>
      <c r="L5" s="33"/>
      <c r="M5" s="33"/>
      <c r="N5" s="33"/>
      <c r="O5" s="33"/>
      <c r="P5" s="33"/>
      <c r="Q5" s="33"/>
    </row>
    <row r="6" spans="1:19" x14ac:dyDescent="0.3">
      <c r="A6" s="16" t="s">
        <v>159</v>
      </c>
      <c r="B6" s="28" t="str">
        <f>"IBE-"&amp;A6</f>
        <v>IBE-001</v>
      </c>
      <c r="C6" s="28" t="s">
        <v>870</v>
      </c>
      <c r="D6" s="28" t="s">
        <v>871</v>
      </c>
      <c r="E6" s="43" t="s">
        <v>872</v>
      </c>
      <c r="F6" s="43"/>
      <c r="G6" s="43"/>
      <c r="H6" s="43"/>
      <c r="I6" s="43"/>
      <c r="J6" s="43"/>
      <c r="K6" s="43"/>
      <c r="L6" s="43"/>
      <c r="M6" s="43"/>
      <c r="N6" s="43"/>
      <c r="O6" s="43"/>
      <c r="P6" s="43"/>
      <c r="Q6" s="43"/>
      <c r="R6" s="3"/>
    </row>
    <row r="7" spans="1:19" ht="30" customHeight="1" x14ac:dyDescent="0.3">
      <c r="A7" s="16" t="s">
        <v>164</v>
      </c>
      <c r="B7" s="28" t="str">
        <f t="shared" ref="B7:B44" si="0">"IBE-"&amp;A7</f>
        <v>IBE-002</v>
      </c>
      <c r="C7" s="28" t="s">
        <v>870</v>
      </c>
      <c r="D7" s="28" t="s">
        <v>871</v>
      </c>
      <c r="E7" s="43" t="s">
        <v>873</v>
      </c>
      <c r="F7" s="43"/>
      <c r="G7" s="43"/>
      <c r="H7" s="43"/>
      <c r="I7" s="43"/>
      <c r="J7" s="43"/>
      <c r="K7" s="43"/>
      <c r="L7" s="43"/>
      <c r="M7" s="43"/>
      <c r="N7" s="43"/>
      <c r="O7" s="43"/>
      <c r="P7" s="43"/>
      <c r="Q7" s="43"/>
      <c r="R7" s="3"/>
    </row>
    <row r="8" spans="1:19" x14ac:dyDescent="0.3">
      <c r="A8" s="16" t="s">
        <v>168</v>
      </c>
      <c r="B8" s="28" t="str">
        <f t="shared" si="0"/>
        <v>IBE-003</v>
      </c>
      <c r="C8" s="28" t="s">
        <v>870</v>
      </c>
      <c r="D8" s="28" t="s">
        <v>871</v>
      </c>
      <c r="E8" s="43" t="s">
        <v>874</v>
      </c>
      <c r="F8" s="43"/>
      <c r="G8" s="43"/>
      <c r="H8" s="43"/>
      <c r="I8" s="43"/>
      <c r="J8" s="43"/>
      <c r="K8" s="43"/>
      <c r="L8" s="43"/>
      <c r="M8" s="43"/>
      <c r="N8" s="43"/>
      <c r="O8" s="43"/>
      <c r="P8" s="43"/>
      <c r="Q8" s="43"/>
      <c r="R8" s="3"/>
    </row>
    <row r="9" spans="1:19" x14ac:dyDescent="0.3">
      <c r="A9" s="16" t="s">
        <v>620</v>
      </c>
      <c r="B9" s="28" t="str">
        <f t="shared" si="0"/>
        <v>IBE-004</v>
      </c>
      <c r="C9" s="28" t="s">
        <v>870</v>
      </c>
      <c r="D9" s="28" t="s">
        <v>871</v>
      </c>
      <c r="E9" s="43" t="s">
        <v>875</v>
      </c>
      <c r="F9" s="43"/>
      <c r="G9" s="43"/>
      <c r="H9" s="43"/>
      <c r="I9" s="43"/>
      <c r="J9" s="43"/>
      <c r="K9" s="43"/>
      <c r="L9" s="43"/>
      <c r="M9" s="43"/>
      <c r="N9" s="43"/>
      <c r="O9" s="43"/>
      <c r="P9" s="43"/>
      <c r="Q9" s="43"/>
      <c r="R9" s="3"/>
    </row>
    <row r="10" spans="1:19" x14ac:dyDescent="0.3">
      <c r="A10" s="16" t="s">
        <v>623</v>
      </c>
      <c r="B10" s="28" t="str">
        <f t="shared" si="0"/>
        <v>IBE-005</v>
      </c>
      <c r="C10" s="28" t="s">
        <v>870</v>
      </c>
      <c r="D10" s="28" t="s">
        <v>871</v>
      </c>
      <c r="E10" s="43" t="s">
        <v>876</v>
      </c>
      <c r="F10" s="43"/>
      <c r="G10" s="43"/>
      <c r="H10" s="43"/>
      <c r="I10" s="43"/>
      <c r="J10" s="43"/>
      <c r="K10" s="43"/>
      <c r="L10" s="43"/>
      <c r="M10" s="43"/>
      <c r="N10" s="43"/>
      <c r="O10" s="43"/>
      <c r="P10" s="43"/>
      <c r="Q10" s="43"/>
      <c r="R10" s="3"/>
    </row>
    <row r="11" spans="1:19" x14ac:dyDescent="0.3">
      <c r="A11" s="16" t="s">
        <v>172</v>
      </c>
      <c r="B11" s="28" t="str">
        <f t="shared" si="0"/>
        <v>IBE-006</v>
      </c>
      <c r="C11" s="28" t="s">
        <v>870</v>
      </c>
      <c r="D11" s="28" t="s">
        <v>871</v>
      </c>
      <c r="E11" s="43" t="s">
        <v>877</v>
      </c>
      <c r="F11" s="43"/>
      <c r="G11" s="43"/>
      <c r="H11" s="43"/>
      <c r="I11" s="43"/>
      <c r="J11" s="43"/>
      <c r="K11" s="43"/>
      <c r="L11" s="43"/>
      <c r="M11" s="43"/>
      <c r="N11" s="43"/>
      <c r="O11" s="43"/>
      <c r="P11" s="43"/>
      <c r="Q11" s="43"/>
      <c r="R11" s="3"/>
    </row>
    <row r="12" spans="1:19" x14ac:dyDescent="0.3">
      <c r="A12" s="16" t="s">
        <v>628</v>
      </c>
      <c r="B12" s="28" t="str">
        <f t="shared" si="0"/>
        <v>IBE-007</v>
      </c>
      <c r="C12" s="28" t="s">
        <v>870</v>
      </c>
      <c r="D12" s="28" t="s">
        <v>871</v>
      </c>
      <c r="E12" s="43" t="s">
        <v>878</v>
      </c>
      <c r="F12" s="43"/>
      <c r="G12" s="43"/>
      <c r="H12" s="43"/>
      <c r="I12" s="43"/>
      <c r="J12" s="43"/>
      <c r="K12" s="43"/>
      <c r="L12" s="43"/>
      <c r="M12" s="43"/>
      <c r="N12" s="43"/>
      <c r="O12" s="43"/>
      <c r="P12" s="43"/>
      <c r="Q12" s="43"/>
      <c r="R12" s="3"/>
    </row>
    <row r="13" spans="1:19" x14ac:dyDescent="0.3">
      <c r="A13" s="16" t="s">
        <v>176</v>
      </c>
      <c r="B13" s="28" t="str">
        <f t="shared" si="0"/>
        <v>IBE-008</v>
      </c>
      <c r="C13" s="28" t="s">
        <v>870</v>
      </c>
      <c r="D13" s="28" t="s">
        <v>871</v>
      </c>
      <c r="E13" s="43" t="s">
        <v>879</v>
      </c>
      <c r="F13" s="43"/>
      <c r="G13" s="43"/>
      <c r="H13" s="43"/>
      <c r="I13" s="43"/>
      <c r="J13" s="43"/>
      <c r="K13" s="43"/>
      <c r="L13" s="43"/>
      <c r="M13" s="43"/>
      <c r="N13" s="43"/>
      <c r="O13" s="43"/>
      <c r="P13" s="43"/>
      <c r="Q13" s="43"/>
      <c r="R13" s="3"/>
    </row>
    <row r="14" spans="1:19" ht="35.25" customHeight="1" x14ac:dyDescent="0.3">
      <c r="A14" s="16" t="s">
        <v>631</v>
      </c>
      <c r="B14" s="28" t="str">
        <f t="shared" si="0"/>
        <v>IBE-009</v>
      </c>
      <c r="C14" s="28" t="s">
        <v>870</v>
      </c>
      <c r="D14" s="28" t="s">
        <v>871</v>
      </c>
      <c r="E14" s="43" t="s">
        <v>880</v>
      </c>
      <c r="F14" s="43"/>
      <c r="G14" s="43"/>
      <c r="H14" s="43"/>
      <c r="I14" s="43"/>
      <c r="J14" s="43"/>
      <c r="K14" s="43"/>
      <c r="L14" s="43"/>
      <c r="M14" s="43"/>
      <c r="N14" s="43"/>
      <c r="O14" s="43"/>
      <c r="P14" s="43"/>
      <c r="Q14" s="43"/>
      <c r="R14" s="3"/>
    </row>
    <row r="15" spans="1:19" ht="78.75" customHeight="1" x14ac:dyDescent="0.3">
      <c r="A15" s="16" t="s">
        <v>181</v>
      </c>
      <c r="B15" s="28" t="str">
        <f t="shared" si="0"/>
        <v>IBE-010</v>
      </c>
      <c r="C15" s="28" t="s">
        <v>870</v>
      </c>
      <c r="D15" s="28" t="s">
        <v>871</v>
      </c>
      <c r="E15" s="43" t="s">
        <v>881</v>
      </c>
      <c r="F15" s="43"/>
      <c r="G15" s="43"/>
      <c r="H15" s="43"/>
      <c r="I15" s="43"/>
      <c r="J15" s="43"/>
      <c r="K15" s="43"/>
      <c r="L15" s="43"/>
      <c r="M15" s="43"/>
      <c r="N15" s="43"/>
      <c r="O15" s="43"/>
      <c r="P15" s="43"/>
      <c r="Q15" s="43"/>
      <c r="R15" s="3"/>
    </row>
    <row r="16" spans="1:19" ht="47.25" customHeight="1" x14ac:dyDescent="0.3">
      <c r="A16" s="16" t="s">
        <v>186</v>
      </c>
      <c r="B16" s="28" t="str">
        <f t="shared" si="0"/>
        <v>IBE-011</v>
      </c>
      <c r="C16" s="28" t="s">
        <v>870</v>
      </c>
      <c r="D16" s="28" t="s">
        <v>871</v>
      </c>
      <c r="E16" s="43" t="s">
        <v>882</v>
      </c>
      <c r="F16" s="43"/>
      <c r="G16" s="43"/>
      <c r="H16" s="43"/>
      <c r="I16" s="43"/>
      <c r="J16" s="43"/>
      <c r="K16" s="43"/>
      <c r="L16" s="43"/>
      <c r="M16" s="43"/>
      <c r="N16" s="43"/>
      <c r="O16" s="43"/>
      <c r="P16" s="43"/>
      <c r="Q16" s="43"/>
      <c r="R16" s="3"/>
    </row>
    <row r="17" spans="1:18" ht="47.25" customHeight="1" x14ac:dyDescent="0.3">
      <c r="A17" s="16" t="s">
        <v>189</v>
      </c>
      <c r="B17" s="28" t="str">
        <f t="shared" si="0"/>
        <v>IBE-012</v>
      </c>
      <c r="C17" s="28" t="s">
        <v>870</v>
      </c>
      <c r="D17" s="28" t="s">
        <v>871</v>
      </c>
      <c r="E17" s="43" t="s">
        <v>883</v>
      </c>
      <c r="F17" s="43"/>
      <c r="G17" s="43"/>
      <c r="H17" s="43"/>
      <c r="I17" s="43"/>
      <c r="J17" s="43"/>
      <c r="K17" s="43"/>
      <c r="L17" s="43"/>
      <c r="M17" s="43"/>
      <c r="N17" s="43"/>
      <c r="O17" s="43"/>
      <c r="P17" s="43"/>
      <c r="Q17" s="43"/>
      <c r="R17" s="3"/>
    </row>
    <row r="18" spans="1:18" x14ac:dyDescent="0.3">
      <c r="A18" s="16" t="s">
        <v>192</v>
      </c>
      <c r="B18" s="28" t="str">
        <f t="shared" si="0"/>
        <v>IBE-013</v>
      </c>
      <c r="C18" s="28" t="s">
        <v>870</v>
      </c>
      <c r="D18" s="28" t="s">
        <v>871</v>
      </c>
      <c r="E18" s="43" t="s">
        <v>884</v>
      </c>
      <c r="F18" s="43"/>
      <c r="G18" s="43"/>
      <c r="H18" s="43"/>
      <c r="I18" s="43"/>
      <c r="J18" s="43"/>
      <c r="K18" s="43"/>
      <c r="L18" s="43"/>
      <c r="M18" s="43"/>
      <c r="N18" s="43"/>
      <c r="O18" s="43"/>
      <c r="P18" s="43"/>
      <c r="Q18" s="43"/>
    </row>
    <row r="19" spans="1:18" ht="34.5" customHeight="1" x14ac:dyDescent="0.3">
      <c r="A19" s="16" t="s">
        <v>195</v>
      </c>
      <c r="B19" s="28" t="str">
        <f t="shared" si="0"/>
        <v>IBE-014</v>
      </c>
      <c r="C19" s="28" t="s">
        <v>870</v>
      </c>
      <c r="D19" s="28" t="s">
        <v>871</v>
      </c>
      <c r="E19" s="43" t="s">
        <v>885</v>
      </c>
      <c r="F19" s="43"/>
      <c r="G19" s="43"/>
      <c r="H19" s="43"/>
      <c r="I19" s="43"/>
      <c r="J19" s="43"/>
      <c r="K19" s="43"/>
      <c r="L19" s="43"/>
      <c r="M19" s="43"/>
      <c r="N19" s="43"/>
      <c r="O19" s="43"/>
      <c r="P19" s="43"/>
      <c r="Q19" s="43"/>
    </row>
    <row r="20" spans="1:18" ht="183.75" customHeight="1" x14ac:dyDescent="0.3">
      <c r="A20" s="16" t="s">
        <v>198</v>
      </c>
      <c r="B20" s="28" t="str">
        <f t="shared" si="0"/>
        <v>IBE-015</v>
      </c>
      <c r="C20" s="28" t="s">
        <v>870</v>
      </c>
      <c r="D20" s="28" t="s">
        <v>886</v>
      </c>
      <c r="E20" s="43" t="s">
        <v>887</v>
      </c>
      <c r="F20" s="43"/>
      <c r="G20" s="43"/>
      <c r="H20" s="43"/>
      <c r="I20" s="43"/>
      <c r="J20" s="43"/>
      <c r="K20" s="43"/>
      <c r="L20" s="43"/>
      <c r="M20" s="43"/>
      <c r="N20" s="43"/>
      <c r="O20" s="43"/>
      <c r="P20" s="43"/>
      <c r="Q20" s="43"/>
    </row>
    <row r="21" spans="1:18" ht="48" customHeight="1" x14ac:dyDescent="0.3">
      <c r="A21" s="16" t="s">
        <v>201</v>
      </c>
      <c r="B21" s="28" t="str">
        <f t="shared" si="0"/>
        <v>IBE-016</v>
      </c>
      <c r="C21" s="28" t="s">
        <v>870</v>
      </c>
      <c r="D21" s="28" t="s">
        <v>886</v>
      </c>
      <c r="E21" s="43" t="s">
        <v>888</v>
      </c>
      <c r="F21" s="43"/>
      <c r="G21" s="43"/>
      <c r="H21" s="43"/>
      <c r="I21" s="43"/>
      <c r="J21" s="43"/>
      <c r="K21" s="43"/>
      <c r="L21" s="43"/>
      <c r="M21" s="43"/>
      <c r="N21" s="43"/>
      <c r="O21" s="43"/>
      <c r="P21" s="43"/>
      <c r="Q21" s="43"/>
    </row>
    <row r="22" spans="1:18" ht="34.5" customHeight="1" x14ac:dyDescent="0.3">
      <c r="A22" s="16" t="s">
        <v>648</v>
      </c>
      <c r="B22" s="28" t="str">
        <f t="shared" si="0"/>
        <v>IBE-017</v>
      </c>
      <c r="C22" s="28" t="s">
        <v>870</v>
      </c>
      <c r="D22" s="28" t="s">
        <v>886</v>
      </c>
      <c r="E22" s="43" t="s">
        <v>889</v>
      </c>
      <c r="F22" s="43"/>
      <c r="G22" s="43"/>
      <c r="H22" s="43"/>
      <c r="I22" s="43"/>
      <c r="J22" s="43"/>
      <c r="K22" s="43"/>
      <c r="L22" s="43"/>
      <c r="M22" s="43"/>
      <c r="N22" s="43"/>
      <c r="O22" s="43"/>
      <c r="P22" s="43"/>
      <c r="Q22" s="43"/>
    </row>
    <row r="23" spans="1:18" ht="33" customHeight="1" x14ac:dyDescent="0.3">
      <c r="A23" s="16" t="s">
        <v>204</v>
      </c>
      <c r="B23" s="28" t="str">
        <f t="shared" si="0"/>
        <v>IBE-018</v>
      </c>
      <c r="C23" s="28" t="s">
        <v>870</v>
      </c>
      <c r="D23" s="28" t="s">
        <v>886</v>
      </c>
      <c r="E23" s="43" t="s">
        <v>890</v>
      </c>
      <c r="F23" s="43"/>
      <c r="G23" s="43"/>
      <c r="H23" s="43"/>
      <c r="I23" s="43"/>
      <c r="J23" s="43"/>
      <c r="K23" s="43"/>
      <c r="L23" s="43"/>
      <c r="M23" s="43"/>
      <c r="N23" s="43"/>
      <c r="O23" s="43"/>
      <c r="P23" s="43"/>
      <c r="Q23" s="43"/>
    </row>
    <row r="24" spans="1:18" ht="47.25" customHeight="1" x14ac:dyDescent="0.3">
      <c r="A24" s="16" t="s">
        <v>653</v>
      </c>
      <c r="B24" s="28" t="str">
        <f t="shared" si="0"/>
        <v>IBE-019</v>
      </c>
      <c r="C24" s="28" t="s">
        <v>870</v>
      </c>
      <c r="D24" s="28" t="s">
        <v>886</v>
      </c>
      <c r="E24" s="43" t="s">
        <v>891</v>
      </c>
      <c r="F24" s="43"/>
      <c r="G24" s="43"/>
      <c r="H24" s="43"/>
      <c r="I24" s="43"/>
      <c r="J24" s="43"/>
      <c r="K24" s="43"/>
      <c r="L24" s="43"/>
      <c r="M24" s="43"/>
      <c r="N24" s="43"/>
      <c r="O24" s="43"/>
      <c r="P24" s="43"/>
      <c r="Q24" s="43"/>
    </row>
    <row r="25" spans="1:18" ht="31.5" customHeight="1" x14ac:dyDescent="0.3">
      <c r="A25" s="16" t="s">
        <v>208</v>
      </c>
      <c r="B25" s="28" t="str">
        <f t="shared" si="0"/>
        <v>IBE-020</v>
      </c>
      <c r="C25" s="28" t="s">
        <v>870</v>
      </c>
      <c r="D25" s="28" t="s">
        <v>886</v>
      </c>
      <c r="E25" s="43" t="s">
        <v>892</v>
      </c>
      <c r="F25" s="43"/>
      <c r="G25" s="43"/>
      <c r="H25" s="43"/>
      <c r="I25" s="43"/>
      <c r="J25" s="43"/>
      <c r="K25" s="43"/>
      <c r="L25" s="43"/>
      <c r="M25" s="43"/>
      <c r="N25" s="43"/>
      <c r="O25" s="43"/>
      <c r="P25" s="43"/>
      <c r="Q25" s="43"/>
    </row>
    <row r="26" spans="1:18" ht="33.75" customHeight="1" x14ac:dyDescent="0.3">
      <c r="A26" s="16" t="s">
        <v>656</v>
      </c>
      <c r="B26" s="28" t="str">
        <f t="shared" si="0"/>
        <v>IBE-021</v>
      </c>
      <c r="C26" s="28" t="s">
        <v>870</v>
      </c>
      <c r="D26" s="28" t="s">
        <v>886</v>
      </c>
      <c r="E26" s="43" t="s">
        <v>893</v>
      </c>
      <c r="F26" s="43"/>
      <c r="G26" s="43"/>
      <c r="H26" s="43"/>
      <c r="I26" s="43"/>
      <c r="J26" s="43"/>
      <c r="K26" s="43"/>
      <c r="L26" s="43"/>
      <c r="M26" s="43"/>
      <c r="N26" s="43"/>
      <c r="O26" s="43"/>
      <c r="P26" s="43"/>
      <c r="Q26" s="43"/>
    </row>
    <row r="27" spans="1:18" ht="126" customHeight="1" x14ac:dyDescent="0.3">
      <c r="A27" s="16" t="s">
        <v>213</v>
      </c>
      <c r="B27" s="28" t="str">
        <f t="shared" si="0"/>
        <v>IBE-022</v>
      </c>
      <c r="C27" s="28" t="s">
        <v>870</v>
      </c>
      <c r="D27" s="28" t="s">
        <v>894</v>
      </c>
      <c r="E27" s="43" t="s">
        <v>895</v>
      </c>
      <c r="F27" s="43"/>
      <c r="G27" s="43"/>
      <c r="H27" s="43"/>
      <c r="I27" s="43"/>
      <c r="J27" s="43"/>
      <c r="K27" s="43"/>
      <c r="L27" s="43"/>
      <c r="M27" s="43"/>
      <c r="N27" s="43"/>
      <c r="O27" s="43"/>
      <c r="P27" s="43"/>
      <c r="Q27" s="43"/>
    </row>
    <row r="28" spans="1:18" ht="36" customHeight="1" x14ac:dyDescent="0.3">
      <c r="A28" s="16" t="s">
        <v>218</v>
      </c>
      <c r="B28" s="28" t="str">
        <f t="shared" si="0"/>
        <v>IBE-023</v>
      </c>
      <c r="C28" s="28" t="s">
        <v>870</v>
      </c>
      <c r="D28" s="28" t="s">
        <v>894</v>
      </c>
      <c r="E28" s="43" t="s">
        <v>896</v>
      </c>
      <c r="F28" s="43"/>
      <c r="G28" s="43"/>
      <c r="H28" s="43"/>
      <c r="I28" s="43"/>
      <c r="J28" s="43"/>
      <c r="K28" s="43"/>
      <c r="L28" s="43"/>
      <c r="M28" s="43"/>
      <c r="N28" s="43"/>
      <c r="O28" s="43"/>
      <c r="P28" s="43"/>
      <c r="Q28" s="43"/>
    </row>
    <row r="29" spans="1:18" ht="47.25" customHeight="1" x14ac:dyDescent="0.3">
      <c r="A29" s="16" t="s">
        <v>663</v>
      </c>
      <c r="B29" s="28" t="str">
        <f t="shared" si="0"/>
        <v>IBE-024</v>
      </c>
      <c r="C29" s="28" t="s">
        <v>870</v>
      </c>
      <c r="D29" s="28" t="s">
        <v>894</v>
      </c>
      <c r="E29" s="43" t="s">
        <v>897</v>
      </c>
      <c r="F29" s="43"/>
      <c r="G29" s="43"/>
      <c r="H29" s="43"/>
      <c r="I29" s="43"/>
      <c r="J29" s="43"/>
      <c r="K29" s="43"/>
      <c r="L29" s="43"/>
      <c r="M29" s="43"/>
      <c r="N29" s="43"/>
      <c r="O29" s="43"/>
      <c r="P29" s="43"/>
      <c r="Q29" s="43"/>
    </row>
    <row r="30" spans="1:18" ht="35.25" customHeight="1" x14ac:dyDescent="0.3">
      <c r="A30" s="16" t="s">
        <v>222</v>
      </c>
      <c r="B30" s="28" t="str">
        <f t="shared" si="0"/>
        <v>IBE-025</v>
      </c>
      <c r="C30" s="28" t="s">
        <v>870</v>
      </c>
      <c r="D30" s="28" t="s">
        <v>894</v>
      </c>
      <c r="E30" s="43" t="s">
        <v>898</v>
      </c>
      <c r="F30" s="43"/>
      <c r="G30" s="43"/>
      <c r="H30" s="43"/>
      <c r="I30" s="43"/>
      <c r="J30" s="43"/>
      <c r="K30" s="43"/>
      <c r="L30" s="43"/>
      <c r="M30" s="43"/>
      <c r="N30" s="43"/>
      <c r="O30" s="43"/>
      <c r="P30" s="43"/>
      <c r="Q30" s="43"/>
    </row>
    <row r="31" spans="1:18" ht="63.75" customHeight="1" x14ac:dyDescent="0.3">
      <c r="A31" s="16" t="s">
        <v>226</v>
      </c>
      <c r="B31" s="28" t="str">
        <f t="shared" si="0"/>
        <v>IBE-026</v>
      </c>
      <c r="C31" s="28" t="s">
        <v>870</v>
      </c>
      <c r="D31" s="28" t="s">
        <v>894</v>
      </c>
      <c r="E31" s="43" t="s">
        <v>899</v>
      </c>
      <c r="F31" s="43"/>
      <c r="G31" s="43"/>
      <c r="H31" s="43"/>
      <c r="I31" s="43"/>
      <c r="J31" s="43"/>
      <c r="K31" s="43"/>
      <c r="L31" s="43"/>
      <c r="M31" s="43"/>
      <c r="N31" s="43"/>
      <c r="O31" s="43"/>
      <c r="P31" s="43"/>
      <c r="Q31" s="43"/>
    </row>
    <row r="32" spans="1:18" ht="35.25" customHeight="1" x14ac:dyDescent="0.3">
      <c r="A32" s="16" t="s">
        <v>230</v>
      </c>
      <c r="B32" s="28" t="str">
        <f t="shared" si="0"/>
        <v>IBE-027</v>
      </c>
      <c r="C32" s="28" t="s">
        <v>870</v>
      </c>
      <c r="D32" s="28" t="s">
        <v>894</v>
      </c>
      <c r="E32" s="43" t="s">
        <v>900</v>
      </c>
      <c r="F32" s="43"/>
      <c r="G32" s="43"/>
      <c r="H32" s="43"/>
      <c r="I32" s="43"/>
      <c r="J32" s="43"/>
      <c r="K32" s="43"/>
      <c r="L32" s="43"/>
      <c r="M32" s="43"/>
      <c r="N32" s="43"/>
      <c r="O32" s="43"/>
      <c r="P32" s="43"/>
      <c r="Q32" s="43"/>
    </row>
    <row r="33" spans="1:17" x14ac:dyDescent="0.3">
      <c r="A33" s="16" t="s">
        <v>235</v>
      </c>
      <c r="B33" s="28" t="str">
        <f t="shared" si="0"/>
        <v>IBE-028</v>
      </c>
      <c r="C33" s="28" t="s">
        <v>870</v>
      </c>
      <c r="D33" s="28" t="s">
        <v>871</v>
      </c>
      <c r="E33" s="43" t="s">
        <v>901</v>
      </c>
      <c r="F33" s="43"/>
      <c r="G33" s="43"/>
      <c r="H33" s="43"/>
      <c r="I33" s="43"/>
      <c r="J33" s="43"/>
      <c r="K33" s="43"/>
      <c r="L33" s="43"/>
      <c r="M33" s="43"/>
      <c r="N33" s="43"/>
      <c r="O33" s="43"/>
      <c r="P33" s="43"/>
      <c r="Q33" s="43"/>
    </row>
    <row r="34" spans="1:17" ht="35.25" customHeight="1" x14ac:dyDescent="0.3">
      <c r="A34" s="16" t="s">
        <v>239</v>
      </c>
      <c r="B34" s="28" t="str">
        <f t="shared" si="0"/>
        <v>IBE-029</v>
      </c>
      <c r="C34" s="28" t="s">
        <v>870</v>
      </c>
      <c r="D34" s="28" t="s">
        <v>902</v>
      </c>
      <c r="E34" s="43" t="s">
        <v>903</v>
      </c>
      <c r="F34" s="43"/>
      <c r="G34" s="43"/>
      <c r="H34" s="43"/>
      <c r="I34" s="43"/>
      <c r="J34" s="43"/>
      <c r="K34" s="43"/>
      <c r="L34" s="43"/>
      <c r="M34" s="43"/>
      <c r="N34" s="43"/>
      <c r="O34" s="43"/>
      <c r="P34" s="43"/>
      <c r="Q34" s="43"/>
    </row>
    <row r="35" spans="1:17" ht="35.25" customHeight="1" x14ac:dyDescent="0.3">
      <c r="A35" s="16" t="s">
        <v>243</v>
      </c>
      <c r="B35" s="28" t="str">
        <f t="shared" si="0"/>
        <v>IBE-030</v>
      </c>
      <c r="C35" s="28" t="s">
        <v>870</v>
      </c>
      <c r="D35" s="28" t="s">
        <v>871</v>
      </c>
      <c r="E35" s="43" t="s">
        <v>904</v>
      </c>
      <c r="F35" s="43"/>
      <c r="G35" s="43"/>
      <c r="H35" s="43"/>
      <c r="I35" s="43"/>
      <c r="J35" s="43"/>
      <c r="K35" s="43"/>
      <c r="L35" s="43"/>
      <c r="M35" s="43"/>
      <c r="N35" s="43"/>
      <c r="O35" s="43"/>
      <c r="P35" s="43"/>
      <c r="Q35" s="43"/>
    </row>
    <row r="36" spans="1:17" x14ac:dyDescent="0.3">
      <c r="A36" s="16" t="s">
        <v>247</v>
      </c>
      <c r="B36" s="28" t="str">
        <f t="shared" si="0"/>
        <v>IBE-031</v>
      </c>
      <c r="C36" s="28" t="s">
        <v>870</v>
      </c>
      <c r="D36" s="28" t="s">
        <v>871</v>
      </c>
      <c r="E36" s="43" t="s">
        <v>905</v>
      </c>
      <c r="F36" s="43"/>
      <c r="G36" s="43"/>
      <c r="H36" s="43"/>
      <c r="I36" s="43"/>
      <c r="J36" s="43"/>
      <c r="K36" s="43"/>
      <c r="L36" s="43"/>
      <c r="M36" s="43"/>
      <c r="N36" s="43"/>
      <c r="O36" s="43"/>
      <c r="P36" s="43"/>
      <c r="Q36" s="43"/>
    </row>
    <row r="37" spans="1:17" x14ac:dyDescent="0.3">
      <c r="A37" s="16" t="s">
        <v>251</v>
      </c>
      <c r="B37" s="28" t="str">
        <f t="shared" si="0"/>
        <v>IBE-032</v>
      </c>
      <c r="C37" s="28" t="s">
        <v>870</v>
      </c>
      <c r="D37" s="28" t="s">
        <v>906</v>
      </c>
      <c r="E37" s="43" t="s">
        <v>907</v>
      </c>
      <c r="F37" s="43"/>
      <c r="G37" s="43"/>
      <c r="H37" s="43"/>
      <c r="I37" s="43"/>
      <c r="J37" s="43"/>
      <c r="K37" s="43"/>
      <c r="L37" s="43"/>
      <c r="M37" s="43"/>
      <c r="N37" s="43"/>
      <c r="O37" s="43"/>
      <c r="P37" s="43"/>
      <c r="Q37" s="43"/>
    </row>
    <row r="38" spans="1:17" x14ac:dyDescent="0.3">
      <c r="A38" s="16" t="s">
        <v>680</v>
      </c>
      <c r="B38" s="28" t="str">
        <f t="shared" si="0"/>
        <v>IBE-033</v>
      </c>
      <c r="C38" s="28" t="s">
        <v>870</v>
      </c>
      <c r="D38" s="28" t="s">
        <v>871</v>
      </c>
      <c r="E38" s="43" t="s">
        <v>908</v>
      </c>
      <c r="F38" s="43"/>
      <c r="G38" s="43"/>
      <c r="H38" s="43"/>
      <c r="I38" s="43"/>
      <c r="J38" s="43"/>
      <c r="K38" s="43"/>
      <c r="L38" s="43"/>
      <c r="M38" s="43"/>
      <c r="N38" s="43"/>
      <c r="O38" s="43"/>
      <c r="P38" s="43"/>
      <c r="Q38" s="43"/>
    </row>
    <row r="39" spans="1:17" ht="35.25" customHeight="1" x14ac:dyDescent="0.3">
      <c r="A39" s="16" t="s">
        <v>260</v>
      </c>
      <c r="B39" s="28" t="str">
        <f t="shared" si="0"/>
        <v>IBE-035</v>
      </c>
      <c r="C39" s="28" t="s">
        <v>870</v>
      </c>
      <c r="D39" s="28" t="s">
        <v>909</v>
      </c>
      <c r="E39" s="43" t="s">
        <v>910</v>
      </c>
      <c r="F39" s="43"/>
      <c r="G39" s="43"/>
      <c r="H39" s="43"/>
      <c r="I39" s="43"/>
      <c r="J39" s="43"/>
      <c r="K39" s="43"/>
      <c r="L39" s="43"/>
      <c r="M39" s="43"/>
      <c r="N39" s="43"/>
      <c r="O39" s="43"/>
      <c r="P39" s="43"/>
      <c r="Q39" s="43"/>
    </row>
    <row r="40" spans="1:17" ht="35.25" customHeight="1" x14ac:dyDescent="0.3">
      <c r="A40" s="16" t="s">
        <v>265</v>
      </c>
      <c r="B40" s="28" t="str">
        <f t="shared" si="0"/>
        <v>IBE-036</v>
      </c>
      <c r="C40" s="28" t="s">
        <v>870</v>
      </c>
      <c r="D40" s="28" t="s">
        <v>871</v>
      </c>
      <c r="E40" s="43" t="s">
        <v>911</v>
      </c>
      <c r="F40" s="43"/>
      <c r="G40" s="43"/>
      <c r="H40" s="43"/>
      <c r="I40" s="43"/>
      <c r="J40" s="43"/>
      <c r="K40" s="43"/>
      <c r="L40" s="43"/>
      <c r="M40" s="43"/>
      <c r="N40" s="43"/>
      <c r="O40" s="43"/>
      <c r="P40" s="43"/>
      <c r="Q40" s="43"/>
    </row>
    <row r="41" spans="1:17" x14ac:dyDescent="0.3">
      <c r="A41" s="16" t="s">
        <v>268</v>
      </c>
      <c r="B41" s="28" t="str">
        <f t="shared" si="0"/>
        <v>IBE-037</v>
      </c>
      <c r="C41" s="28" t="s">
        <v>870</v>
      </c>
      <c r="D41" s="28" t="s">
        <v>871</v>
      </c>
      <c r="E41" s="43" t="s">
        <v>912</v>
      </c>
      <c r="F41" s="43"/>
      <c r="G41" s="43"/>
      <c r="H41" s="43"/>
      <c r="I41" s="43"/>
      <c r="J41" s="43"/>
      <c r="K41" s="43"/>
      <c r="L41" s="43"/>
      <c r="M41" s="43"/>
      <c r="N41" s="43"/>
      <c r="O41" s="43"/>
      <c r="P41" s="43"/>
      <c r="Q41" s="43"/>
    </row>
    <row r="42" spans="1:17" ht="35.25" customHeight="1" x14ac:dyDescent="0.3">
      <c r="A42" s="16" t="s">
        <v>272</v>
      </c>
      <c r="B42" s="28" t="str">
        <f t="shared" si="0"/>
        <v>IBE-038</v>
      </c>
      <c r="C42" s="28" t="s">
        <v>870</v>
      </c>
      <c r="D42" s="28" t="s">
        <v>871</v>
      </c>
      <c r="E42" s="43" t="s">
        <v>913</v>
      </c>
      <c r="F42" s="43"/>
      <c r="G42" s="43"/>
      <c r="H42" s="43"/>
      <c r="I42" s="43"/>
      <c r="J42" s="43"/>
      <c r="K42" s="43"/>
      <c r="L42" s="43"/>
      <c r="M42" s="43"/>
      <c r="N42" s="43"/>
      <c r="O42" s="43"/>
      <c r="P42" s="43"/>
      <c r="Q42" s="43"/>
    </row>
    <row r="43" spans="1:17" x14ac:dyDescent="0.3">
      <c r="A43" s="16" t="s">
        <v>276</v>
      </c>
      <c r="B43" s="28" t="str">
        <f t="shared" si="0"/>
        <v>IBE-039</v>
      </c>
      <c r="C43" s="28" t="s">
        <v>870</v>
      </c>
      <c r="D43" s="28" t="s">
        <v>871</v>
      </c>
      <c r="E43" s="43" t="s">
        <v>884</v>
      </c>
      <c r="F43" s="43"/>
      <c r="G43" s="43"/>
      <c r="H43" s="43"/>
      <c r="I43" s="43"/>
      <c r="J43" s="43"/>
      <c r="K43" s="43"/>
      <c r="L43" s="43"/>
      <c r="M43" s="43"/>
      <c r="N43" s="43"/>
      <c r="O43" s="43"/>
      <c r="P43" s="43"/>
      <c r="Q43" s="43"/>
    </row>
    <row r="44" spans="1:17" ht="34.5" customHeight="1" x14ac:dyDescent="0.3">
      <c r="A44" s="16" t="s">
        <v>280</v>
      </c>
      <c r="B44" s="28" t="str">
        <f t="shared" si="0"/>
        <v>IBE-040</v>
      </c>
      <c r="C44" s="28" t="s">
        <v>870</v>
      </c>
      <c r="D44" s="28" t="s">
        <v>871</v>
      </c>
      <c r="E44" s="43" t="s">
        <v>885</v>
      </c>
      <c r="F44" s="43"/>
      <c r="G44" s="43"/>
      <c r="H44" s="43"/>
      <c r="I44" s="43"/>
      <c r="J44" s="43"/>
      <c r="K44" s="43"/>
      <c r="L44" s="43"/>
      <c r="M44" s="43"/>
      <c r="N44" s="43"/>
      <c r="O44" s="43"/>
      <c r="P44" s="43"/>
      <c r="Q44" s="43"/>
    </row>
    <row r="45" spans="1:17" ht="33.75" customHeight="1" x14ac:dyDescent="0.3">
      <c r="B45" s="28" t="s">
        <v>914</v>
      </c>
      <c r="C45" s="28" t="s">
        <v>870</v>
      </c>
      <c r="D45" s="28" t="s">
        <v>871</v>
      </c>
      <c r="E45" s="43" t="s">
        <v>915</v>
      </c>
      <c r="F45" s="43"/>
      <c r="G45" s="43"/>
      <c r="H45" s="43"/>
      <c r="I45" s="43"/>
      <c r="J45" s="43"/>
      <c r="K45" s="43"/>
      <c r="L45" s="43"/>
      <c r="M45" s="43"/>
      <c r="N45" s="43"/>
      <c r="O45" s="43"/>
      <c r="P45" s="43"/>
      <c r="Q45" s="43"/>
    </row>
  </sheetData>
  <sheetProtection algorithmName="SHA-512" hashValue="T+vqfSiusGisUdVUDzntznW6ba/hzmyT3u6ld+GqAxtX4O/ZuLUy0vbMxvuFHdcdqXk0Cl5N6wGqWBCy+T7NPg==" saltValue="P7LxhHmgQ5zZj1rATScyoA==" spinCount="100000" sheet="1" objects="1" scenarios="1"/>
  <mergeCells count="43">
    <mergeCell ref="E20:Q20"/>
    <mergeCell ref="E27:Q27"/>
    <mergeCell ref="E28:Q28"/>
    <mergeCell ref="E15:Q15"/>
    <mergeCell ref="E16:Q16"/>
    <mergeCell ref="E17:Q17"/>
    <mergeCell ref="E18:Q18"/>
    <mergeCell ref="E29:Q29"/>
    <mergeCell ref="E30:Q30"/>
    <mergeCell ref="E31:Q31"/>
    <mergeCell ref="E32:Q32"/>
    <mergeCell ref="E21:Q21"/>
    <mergeCell ref="E22:Q22"/>
    <mergeCell ref="E23:Q23"/>
    <mergeCell ref="E24:Q24"/>
    <mergeCell ref="E25:Q25"/>
    <mergeCell ref="E26:Q26"/>
    <mergeCell ref="E2:Q2"/>
    <mergeCell ref="E3:Q3"/>
    <mergeCell ref="E5:Q5"/>
    <mergeCell ref="E19:Q19"/>
    <mergeCell ref="E9:Q9"/>
    <mergeCell ref="E10:Q10"/>
    <mergeCell ref="E11:Q11"/>
    <mergeCell ref="E12:Q12"/>
    <mergeCell ref="E13:Q13"/>
    <mergeCell ref="E14:Q14"/>
    <mergeCell ref="E6:Q6"/>
    <mergeCell ref="E7:Q7"/>
    <mergeCell ref="E8:Q8"/>
    <mergeCell ref="E45:Q45"/>
    <mergeCell ref="E38:Q38"/>
    <mergeCell ref="E33:Q33"/>
    <mergeCell ref="E34:Q34"/>
    <mergeCell ref="E35:Q35"/>
    <mergeCell ref="E36:Q36"/>
    <mergeCell ref="E37:Q37"/>
    <mergeCell ref="E43:Q43"/>
    <mergeCell ref="E44:Q44"/>
    <mergeCell ref="E39:Q39"/>
    <mergeCell ref="E40:Q40"/>
    <mergeCell ref="E41:Q41"/>
    <mergeCell ref="E42:Q42"/>
  </mergeCells>
  <phoneticPr fontId="12" type="noConversion"/>
  <hyperlinks>
    <hyperlink ref="S1" location="Voorblad!A1" display="Terug" xr:uid="{00000000-0004-0000-0800-000000000000}"/>
  </hyperlink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4bbaae2-62cf-4ca8-973f-7974f30c82d9" xsi:nil="true"/>
    <lcf76f155ced4ddcb4097134ff3c332f xmlns="b044f1f7-faf8-4e9e-a5ec-1690a453dd2b">
      <Terms xmlns="http://schemas.microsoft.com/office/infopath/2007/PartnerControls"/>
    </lcf76f155ced4ddcb4097134ff3c332f>
    <SharedWithUsers xmlns="14bbaae2-62cf-4ca8-973f-7974f30c82d9">
      <UserInfo>
        <DisplayName>Ortmans, JHJ (Jacqueline)</DisplayName>
        <AccountId>15</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F5ADFD4BC6B03448AC70068FE1DEB2A" ma:contentTypeVersion="12" ma:contentTypeDescription="Een nieuw document maken." ma:contentTypeScope="" ma:versionID="e7514687ff6548d41f5304625cd22040">
  <xsd:schema xmlns:xsd="http://www.w3.org/2001/XMLSchema" xmlns:xs="http://www.w3.org/2001/XMLSchema" xmlns:p="http://schemas.microsoft.com/office/2006/metadata/properties" xmlns:ns2="b044f1f7-faf8-4e9e-a5ec-1690a453dd2b" xmlns:ns3="14bbaae2-62cf-4ca8-973f-7974f30c82d9" targetNamespace="http://schemas.microsoft.com/office/2006/metadata/properties" ma:root="true" ma:fieldsID="00ff5321f3df125c1059171bf23f570d" ns2:_="" ns3:_="">
    <xsd:import namespace="b044f1f7-faf8-4e9e-a5ec-1690a453dd2b"/>
    <xsd:import namespace="14bbaae2-62cf-4ca8-973f-7974f30c82d9"/>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44f1f7-faf8-4e9e-a5ec-1690a453dd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5bd69f14-2b9f-433c-9887-fccfa466e118"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4bbaae2-62cf-4ca8-973f-7974f30c82d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c6ad329-e268-4731-80d2-4b05248999fd}" ma:internalName="TaxCatchAll" ma:showField="CatchAllData" ma:web="14bbaae2-62cf-4ca8-973f-7974f30c82d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50971D86-6AFE-4D66-97CA-EDA9E99484E7}">
  <ds:schemaRefs>
    <ds:schemaRef ds:uri="http://schemas.microsoft.com/office/2006/metadata/properties"/>
    <ds:schemaRef ds:uri="http://schemas.microsoft.com/office/infopath/2007/PartnerControls"/>
    <ds:schemaRef ds:uri="14bbaae2-62cf-4ca8-973f-7974f30c82d9"/>
    <ds:schemaRef ds:uri="b044f1f7-faf8-4e9e-a5ec-1690a453dd2b"/>
  </ds:schemaRefs>
</ds:datastoreItem>
</file>

<file path=customXml/itemProps2.xml><?xml version="1.0" encoding="utf-8"?>
<ds:datastoreItem xmlns:ds="http://schemas.openxmlformats.org/officeDocument/2006/customXml" ds:itemID="{7DEC4450-CD9B-4DE0-8988-6F8410A2FB05}">
  <ds:schemaRefs>
    <ds:schemaRef ds:uri="http://schemas.microsoft.com/sharepoint/v3/contenttype/forms"/>
  </ds:schemaRefs>
</ds:datastoreItem>
</file>

<file path=customXml/itemProps3.xml><?xml version="1.0" encoding="utf-8"?>
<ds:datastoreItem xmlns:ds="http://schemas.openxmlformats.org/officeDocument/2006/customXml" ds:itemID="{E1C67D2A-D9CA-45C9-B7FC-C3FD5FDA23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44f1f7-faf8-4e9e-a5ec-1690a453dd2b"/>
    <ds:schemaRef ds:uri="14bbaae2-62cf-4ca8-973f-7974f30c82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ACE4E26-CAB5-4E52-B736-2E6D94413FB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8</vt:i4>
      </vt:variant>
    </vt:vector>
  </HeadingPairs>
  <TitlesOfParts>
    <vt:vector size="8" baseType="lpstr">
      <vt:lpstr>Voorblad</vt:lpstr>
      <vt:lpstr>1.Algemeen</vt:lpstr>
      <vt:lpstr>2.Implementatie</vt:lpstr>
      <vt:lpstr>3.HRM Functionaliteiten</vt:lpstr>
      <vt:lpstr>4.Payroll Functionaliteiten</vt:lpstr>
      <vt:lpstr>5.ICT &amp; Koppelingen</vt:lpstr>
      <vt:lpstr>6.Beheer &amp; Dienstverlening</vt:lpstr>
      <vt:lpstr>7.(Informatie)beveiliging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Zuyd Hogeschool</dc:creator>
  <cp:keywords/>
  <dc:description/>
  <cp:lastModifiedBy>René Rogaar</cp:lastModifiedBy>
  <cp:revision/>
  <dcterms:created xsi:type="dcterms:W3CDTF">2014-07-25T12:24:27Z</dcterms:created>
  <dcterms:modified xsi:type="dcterms:W3CDTF">2022-11-03T13:43:14Z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0x0101000F5ADFD4BC6B03448AC70068FE1DEB2A</vt:lpwstr>
  </property>
  <property fmtid="{D5CDD505-2E9C-101B-9397-08002B2CF9AE}" pid="3" name="MediaServiceImageTags">
    <vt:lpwstr/>
  </property>
</Properties>
</file>