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AKlantonderzoek/Shared Documents/General/03. Nota's van Inlichtingen vraag &amp; antwoord/2e Nota van Inlichtingen/"/>
    </mc:Choice>
  </mc:AlternateContent>
  <xr:revisionPtr revIDLastSave="7" documentId="13_ncr:1_{03476554-1256-4FAF-8362-CED465C90B49}" xr6:coauthVersionLast="47" xr6:coauthVersionMax="47" xr10:uidLastSave="{A88159D7-DD19-4B3F-8EBE-FFD84F2D2EB6}"/>
  <bookViews>
    <workbookView xWindow="-120" yWindow="-120" windowWidth="20730" windowHeight="11160" xr2:uid="{A3413FFE-7229-4B84-A78A-E0F35ADB96D1}"/>
  </bookViews>
  <sheets>
    <sheet name=" PB Perceel 2 v 2.0 gewijz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8" i="1" l="1"/>
  <c r="B63" i="1"/>
  <c r="B75" i="1"/>
  <c r="B14" i="1"/>
  <c r="B35" i="1"/>
  <c r="B25" i="1"/>
  <c r="C14" i="1"/>
  <c r="C51" i="1"/>
  <c r="B51" i="1"/>
  <c r="D38" i="1" l="1"/>
  <c r="D81" i="1" l="1"/>
</calcChain>
</file>

<file path=xl/sharedStrings.xml><?xml version="1.0" encoding="utf-8"?>
<sst xmlns="http://schemas.openxmlformats.org/spreadsheetml/2006/main" count="59" uniqueCount="39">
  <si>
    <t>Prijzenblad perceel 2 Panel &amp; Community</t>
  </si>
  <si>
    <t>Panel - het panel zelf</t>
  </si>
  <si>
    <t>Fictief aantal panelleden: 3.000</t>
  </si>
  <si>
    <t>Eenmalige kosten</t>
  </si>
  <si>
    <t>Jaarlijkse kosten</t>
  </si>
  <si>
    <t>Opbouw, technisch inrichten, gewenste look en feel</t>
  </si>
  <si>
    <t>Migratie en werving</t>
  </si>
  <si>
    <t>Kosten voor software, technisch onderhoud en licenties indien van toepassing</t>
  </si>
  <si>
    <t>Kosten voor panelbeheer</t>
  </si>
  <si>
    <t>Kosten voor support en helpdesk</t>
  </si>
  <si>
    <t>Overige kosten, niet opgenomen in bovenstaande,  nader  te specificeren in deze regel</t>
  </si>
  <si>
    <t>Subtotaal</t>
  </si>
  <si>
    <r>
      <t xml:space="preserve">Panel - onderzoeken - 10x volledig panelonderzoek
</t>
    </r>
    <r>
      <rPr>
        <i/>
        <sz val="11"/>
        <color theme="1"/>
        <rFont val="Calibri"/>
        <family val="2"/>
        <scheme val="minor"/>
      </rPr>
      <t>Ga uit van een vragenlijst van 7 tot 8 minuten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Ga uit van n=400 completes</t>
    </r>
  </si>
  <si>
    <t>Kosten per onderzoek</t>
  </si>
  <si>
    <t>Projectmanagement</t>
  </si>
  <si>
    <t>Voorbereiding: Opstellen, programmeren en testen vragenlijst.</t>
  </si>
  <si>
    <t>Veldwerk: Opstellen en versturen uitnodigingen en herinneringen.</t>
  </si>
  <si>
    <t>Oplevering: Dataverwerking, Analyse, rapportage, presentatie</t>
  </si>
  <si>
    <t>Overige kosten, niet opgenomen in bovenstaande, nader  te specificeren in deze regel</t>
  </si>
  <si>
    <t>Subtotaal per jaar (dus voor 10 kwantitatieve onderzoeken)</t>
  </si>
  <si>
    <r>
      <t xml:space="preserve">Panel - onderzoeken - 4x werving voor kwalitatief onderzoek
</t>
    </r>
    <r>
      <rPr>
        <i/>
        <sz val="11"/>
        <color theme="1"/>
        <rFont val="Calibri"/>
        <family val="2"/>
        <scheme val="minor"/>
      </rPr>
      <t>Ga uit van een vragenlijst van ongeveer 2 a 3 minuten</t>
    </r>
  </si>
  <si>
    <t>Voorbereiding: Opstellen, programmeren en testen vragenlijst</t>
  </si>
  <si>
    <t>Veldwerk: Opstellen en versturen uitnodiging</t>
  </si>
  <si>
    <t>Oplevering: Uitdraai in Excel van de aanmeldingen</t>
  </si>
  <si>
    <t>Subtotaal per jaar (dus voor 4x werving voor kwalitatief onderzoek)</t>
  </si>
  <si>
    <t>Totaal voor het panel over vier jaar</t>
  </si>
  <si>
    <t>Community - De community zelf</t>
  </si>
  <si>
    <t>Kosten voor communitybeheer</t>
  </si>
  <si>
    <t>Totaal</t>
  </si>
  <si>
    <t>Voorbereiding: Opstellen checklist/draaiboek, programmeren, testen</t>
  </si>
  <si>
    <t>Veldwerk: Begeleiding forumdiscussies</t>
  </si>
  <si>
    <t>Oplevering: Dataverwerking, Analyse, rapportage</t>
  </si>
  <si>
    <t>Subtotaal per jaar (dus 8 kwalitatieve communityonderzoeken)</t>
  </si>
  <si>
    <t>Subtotaal per jaar (dus 4 kwantitatieve communityonderzoeken)</t>
  </si>
  <si>
    <t>Totaal voor de community over vier jaar</t>
  </si>
  <si>
    <t>Totale prijs voor panel en community over 4 jaar</t>
  </si>
  <si>
    <r>
      <t>Community - onderzoeken - 4 kwantitatieve communityonderzoeken</t>
    </r>
    <r>
      <rPr>
        <i/>
        <sz val="11"/>
        <color theme="1"/>
        <rFont val="Calibri"/>
        <family val="2"/>
        <scheme val="minor"/>
      </rPr>
      <t xml:space="preserve">
Ga uit van een vragenlijst van ongeveer 7 a 8 minuten onder de gehele community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Ga uit van netto 150 deelnemers</t>
    </r>
  </si>
  <si>
    <r>
      <t xml:space="preserve">Community - onderzoeken - 8 kwalitatieve communityonderzoeken
</t>
    </r>
    <r>
      <rPr>
        <i/>
        <sz val="11"/>
        <color theme="1"/>
        <rFont val="Calibri"/>
        <family val="2"/>
        <scheme val="minor"/>
      </rPr>
      <t>Ga uit van een 10 dagen durende forumdiscussie en netto 50 deelnemers</t>
    </r>
  </si>
  <si>
    <t>Incentive deelname community 7,50 euro per activiteit per deelnemer + afhandeling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</si>
</sst>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sz val="9"/>
      <name val="Verdana"/>
    </font>
    <font>
      <i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0" fillId="3" borderId="1" xfId="0" applyFill="1" applyBorder="1" applyAlignment="1">
      <alignment horizontal="center" vertical="distributed" wrapText="1"/>
    </xf>
    <xf numFmtId="0" fontId="1" fillId="6" borderId="1" xfId="0" applyFont="1" applyFill="1" applyBorder="1"/>
    <xf numFmtId="0" fontId="1" fillId="7" borderId="1" xfId="0" applyFont="1" applyFill="1" applyBorder="1" applyAlignment="1">
      <alignment vertical="top"/>
    </xf>
    <xf numFmtId="0" fontId="0" fillId="0" borderId="3" xfId="0" applyBorder="1"/>
    <xf numFmtId="0" fontId="1" fillId="7" borderId="4" xfId="0" applyFont="1" applyFill="1" applyBorder="1" applyAlignment="1">
      <alignment horizontal="left" vertical="center"/>
    </xf>
    <xf numFmtId="0" fontId="4" fillId="5" borderId="0" xfId="0" applyFont="1" applyFill="1" applyAlignment="1">
      <alignment vertical="center"/>
    </xf>
    <xf numFmtId="44" fontId="0" fillId="0" borderId="0" xfId="1" applyFont="1"/>
    <xf numFmtId="0" fontId="1" fillId="6" borderId="4" xfId="0" applyFont="1" applyFill="1" applyBorder="1" applyAlignment="1">
      <alignment horizontal="left" vertical="center" wrapText="1"/>
    </xf>
    <xf numFmtId="44" fontId="0" fillId="2" borderId="1" xfId="1" applyFont="1" applyFill="1" applyBorder="1"/>
    <xf numFmtId="44" fontId="0" fillId="0" borderId="1" xfId="1" applyFont="1" applyBorder="1"/>
    <xf numFmtId="44" fontId="0" fillId="8" borderId="1" xfId="1" applyFont="1" applyFill="1" applyBorder="1"/>
    <xf numFmtId="44" fontId="2" fillId="0" borderId="1" xfId="1" applyFont="1" applyBorder="1" applyAlignment="1">
      <alignment wrapText="1"/>
    </xf>
    <xf numFmtId="164" fontId="0" fillId="8" borderId="1" xfId="1" applyNumberFormat="1" applyFont="1" applyFill="1" applyBorder="1"/>
    <xf numFmtId="164" fontId="0" fillId="9" borderId="1" xfId="1" applyNumberFormat="1" applyFont="1" applyFill="1" applyBorder="1"/>
    <xf numFmtId="164" fontId="2" fillId="0" borderId="1" xfId="1" applyNumberFormat="1" applyFont="1" applyBorder="1" applyAlignment="1">
      <alignment wrapText="1"/>
    </xf>
    <xf numFmtId="164" fontId="0" fillId="2" borderId="1" xfId="1" applyNumberFormat="1" applyFont="1" applyFill="1" applyBorder="1"/>
    <xf numFmtId="164" fontId="0" fillId="4" borderId="1" xfId="1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1" applyNumberFormat="1" applyFont="1" applyBorder="1"/>
    <xf numFmtId="0" fontId="1" fillId="7" borderId="4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wrapText="1"/>
    </xf>
    <xf numFmtId="0" fontId="0" fillId="7" borderId="0" xfId="0" applyFill="1"/>
    <xf numFmtId="0" fontId="0" fillId="10" borderId="0" xfId="0" applyFill="1"/>
    <xf numFmtId="0" fontId="1" fillId="11" borderId="4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11" borderId="4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44" fontId="0" fillId="7" borderId="1" xfId="1" applyFont="1" applyFill="1" applyBorder="1" applyAlignment="1">
      <alignment horizontal="center"/>
    </xf>
    <xf numFmtId="164" fontId="0" fillId="7" borderId="1" xfId="1" applyNumberFormat="1" applyFont="1" applyFill="1" applyBorder="1" applyAlignment="1">
      <alignment horizontal="center"/>
    </xf>
    <xf numFmtId="164" fontId="0" fillId="6" borderId="1" xfId="1" applyNumberFormat="1" applyFont="1" applyFill="1" applyBorder="1" applyAlignment="1">
      <alignment horizontal="center" vertical="top"/>
    </xf>
    <xf numFmtId="44" fontId="0" fillId="6" borderId="1" xfId="1" applyFont="1" applyFill="1" applyBorder="1" applyAlignment="1">
      <alignment horizontal="center" vertical="top"/>
    </xf>
    <xf numFmtId="164" fontId="0" fillId="6" borderId="1" xfId="1" applyNumberFormat="1" applyFont="1" applyFill="1" applyBorder="1" applyAlignment="1">
      <alignment horizontal="center"/>
    </xf>
    <xf numFmtId="44" fontId="0" fillId="6" borderId="1" xfId="0" applyNumberFormat="1" applyFill="1" applyBorder="1"/>
    <xf numFmtId="0" fontId="0" fillId="0" borderId="5" xfId="0" applyBorder="1"/>
    <xf numFmtId="0" fontId="7" fillId="6" borderId="6" xfId="0" applyFont="1" applyFill="1" applyBorder="1" applyAlignment="1">
      <alignment wrapText="1"/>
    </xf>
    <xf numFmtId="0" fontId="0" fillId="6" borderId="6" xfId="0" applyFill="1" applyBorder="1"/>
    <xf numFmtId="0" fontId="0" fillId="6" borderId="2" xfId="0" applyFill="1" applyBorder="1"/>
    <xf numFmtId="0" fontId="9" fillId="5" borderId="1" xfId="0" applyFont="1" applyFill="1" applyBorder="1" applyAlignment="1">
      <alignment vertical="center"/>
    </xf>
    <xf numFmtId="44" fontId="1" fillId="10" borderId="0" xfId="0" applyNumberFormat="1" applyFont="1" applyFill="1" applyAlignment="1">
      <alignment horizontal="center" vertical="center"/>
    </xf>
    <xf numFmtId="0" fontId="8" fillId="10" borderId="0" xfId="0" applyFont="1" applyFill="1" applyAlignment="1">
      <alignment vertical="center"/>
    </xf>
    <xf numFmtId="0" fontId="7" fillId="7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1" fillId="12" borderId="1" xfId="0" applyFont="1" applyFill="1" applyBorder="1" applyAlignment="1">
      <alignment wrapText="1"/>
    </xf>
    <xf numFmtId="44" fontId="1" fillId="7" borderId="0" xfId="0" applyNumberFormat="1" applyFont="1" applyFill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A3C0-CC66-466F-9556-F97DF9276B76}">
  <dimension ref="A1:D81"/>
  <sheetViews>
    <sheetView tabSelected="1" topLeftCell="A52" zoomScale="82" zoomScaleNormal="82" workbookViewId="0">
      <selection activeCell="E1" sqref="E1"/>
    </sheetView>
  </sheetViews>
  <sheetFormatPr defaultColWidth="8.85546875" defaultRowHeight="15" x14ac:dyDescent="0.25"/>
  <cols>
    <col min="1" max="1" width="81.42578125" customWidth="1"/>
    <col min="2" max="7" width="35.7109375" customWidth="1"/>
  </cols>
  <sheetData>
    <row r="1" spans="1:4" ht="18.75" x14ac:dyDescent="0.25">
      <c r="A1" s="43" t="s">
        <v>0</v>
      </c>
    </row>
    <row r="2" spans="1:4" ht="15.75" x14ac:dyDescent="0.25">
      <c r="A2" s="9"/>
    </row>
    <row r="3" spans="1:4" x14ac:dyDescent="0.25">
      <c r="A3" s="28" t="s">
        <v>1</v>
      </c>
      <c r="B3" s="29"/>
      <c r="C3" s="30"/>
      <c r="D3" s="7"/>
    </row>
    <row r="4" spans="1:4" x14ac:dyDescent="0.25">
      <c r="A4" s="48" t="s">
        <v>2</v>
      </c>
      <c r="B4" s="4" t="s">
        <v>3</v>
      </c>
      <c r="C4" s="4" t="s">
        <v>4</v>
      </c>
    </row>
    <row r="5" spans="1:4" x14ac:dyDescent="0.25">
      <c r="B5" s="1"/>
      <c r="C5" s="1"/>
    </row>
    <row r="6" spans="1:4" x14ac:dyDescent="0.25">
      <c r="A6" s="2" t="s">
        <v>5</v>
      </c>
      <c r="B6" s="19"/>
      <c r="C6" s="20"/>
    </row>
    <row r="7" spans="1:4" x14ac:dyDescent="0.25">
      <c r="A7" s="2" t="s">
        <v>6</v>
      </c>
      <c r="B7" s="19"/>
      <c r="C7" s="20"/>
    </row>
    <row r="8" spans="1:4" x14ac:dyDescent="0.25">
      <c r="A8" s="2"/>
      <c r="B8" s="19"/>
      <c r="C8" s="20"/>
    </row>
    <row r="9" spans="1:4" x14ac:dyDescent="0.25">
      <c r="A9" s="2" t="s">
        <v>7</v>
      </c>
      <c r="B9" s="19"/>
      <c r="C9" s="20"/>
    </row>
    <row r="10" spans="1:4" x14ac:dyDescent="0.25">
      <c r="A10" s="2" t="s">
        <v>8</v>
      </c>
      <c r="B10" s="19"/>
      <c r="C10" s="20"/>
    </row>
    <row r="11" spans="1:4" x14ac:dyDescent="0.25">
      <c r="A11" s="2" t="s">
        <v>9</v>
      </c>
      <c r="B11" s="19"/>
      <c r="C11" s="20"/>
    </row>
    <row r="12" spans="1:4" ht="24" x14ac:dyDescent="0.25">
      <c r="A12" s="2" t="s">
        <v>10</v>
      </c>
      <c r="B12" s="19"/>
      <c r="C12" s="20"/>
    </row>
    <row r="13" spans="1:4" x14ac:dyDescent="0.25">
      <c r="A13" s="2"/>
      <c r="B13" s="21"/>
      <c r="C13" s="22"/>
    </row>
    <row r="14" spans="1:4" x14ac:dyDescent="0.25">
      <c r="A14" s="5" t="s">
        <v>11</v>
      </c>
      <c r="B14" s="35">
        <f>SUM(B6:B12)</f>
        <v>0</v>
      </c>
      <c r="C14" s="37">
        <f>SUM(C6:C12)</f>
        <v>0</v>
      </c>
    </row>
    <row r="15" spans="1:4" x14ac:dyDescent="0.25">
      <c r="D15" s="10"/>
    </row>
    <row r="17" spans="1:2" ht="45" x14ac:dyDescent="0.25">
      <c r="A17" s="31" t="s">
        <v>12</v>
      </c>
      <c r="B17" s="29" t="s">
        <v>13</v>
      </c>
    </row>
    <row r="18" spans="1:2" x14ac:dyDescent="0.25">
      <c r="A18" s="1"/>
      <c r="B18" s="1"/>
    </row>
    <row r="19" spans="1:2" x14ac:dyDescent="0.25">
      <c r="A19" s="2" t="s">
        <v>14</v>
      </c>
      <c r="B19" s="12"/>
    </row>
    <row r="20" spans="1:2" x14ac:dyDescent="0.25">
      <c r="A20" s="2" t="s">
        <v>15</v>
      </c>
      <c r="B20" s="12"/>
    </row>
    <row r="21" spans="1:2" x14ac:dyDescent="0.25">
      <c r="A21" s="2" t="s">
        <v>16</v>
      </c>
      <c r="B21" s="12"/>
    </row>
    <row r="22" spans="1:2" x14ac:dyDescent="0.25">
      <c r="A22" s="2" t="s">
        <v>17</v>
      </c>
      <c r="B22" s="12"/>
    </row>
    <row r="23" spans="1:2" ht="15.75" customHeight="1" x14ac:dyDescent="0.25">
      <c r="A23" s="2" t="s">
        <v>18</v>
      </c>
      <c r="B23" s="12"/>
    </row>
    <row r="24" spans="1:2" x14ac:dyDescent="0.25">
      <c r="A24" s="2"/>
      <c r="B24" s="13"/>
    </row>
    <row r="25" spans="1:2" x14ac:dyDescent="0.25">
      <c r="A25" s="5" t="s">
        <v>19</v>
      </c>
      <c r="B25" s="36">
        <f>SUM(B19:B23)*10</f>
        <v>0</v>
      </c>
    </row>
    <row r="27" spans="1:2" ht="30" x14ac:dyDescent="0.25">
      <c r="A27" s="11" t="s">
        <v>20</v>
      </c>
      <c r="B27" s="29" t="s">
        <v>13</v>
      </c>
    </row>
    <row r="28" spans="1:2" x14ac:dyDescent="0.25">
      <c r="A28" s="1"/>
      <c r="B28" s="1"/>
    </row>
    <row r="29" spans="1:2" x14ac:dyDescent="0.25">
      <c r="A29" s="2" t="s">
        <v>14</v>
      </c>
      <c r="B29" s="19"/>
    </row>
    <row r="30" spans="1:2" x14ac:dyDescent="0.25">
      <c r="A30" s="2" t="s">
        <v>21</v>
      </c>
      <c r="B30" s="19"/>
    </row>
    <row r="31" spans="1:2" x14ac:dyDescent="0.25">
      <c r="A31" s="2" t="s">
        <v>22</v>
      </c>
      <c r="B31" s="19"/>
    </row>
    <row r="32" spans="1:2" x14ac:dyDescent="0.25">
      <c r="A32" s="2" t="s">
        <v>23</v>
      </c>
      <c r="B32" s="19"/>
    </row>
    <row r="33" spans="1:4" ht="15.75" customHeight="1" x14ac:dyDescent="0.25">
      <c r="A33" s="2" t="s">
        <v>10</v>
      </c>
      <c r="B33" s="19"/>
    </row>
    <row r="34" spans="1:4" x14ac:dyDescent="0.25">
      <c r="A34" s="2"/>
      <c r="B34" s="23"/>
    </row>
    <row r="35" spans="1:4" x14ac:dyDescent="0.25">
      <c r="A35" s="5" t="s">
        <v>24</v>
      </c>
      <c r="B35" s="35">
        <f>SUM(B29:B33)*4</f>
        <v>0</v>
      </c>
    </row>
    <row r="37" spans="1:4" x14ac:dyDescent="0.25">
      <c r="A37" s="39"/>
      <c r="B37" s="39"/>
      <c r="C37" s="39"/>
    </row>
    <row r="38" spans="1:4" x14ac:dyDescent="0.25">
      <c r="A38" s="40" t="s">
        <v>25</v>
      </c>
      <c r="B38" s="41"/>
      <c r="C38" s="42"/>
      <c r="D38" s="38">
        <f>(4*B35)+(4*B25)+(4*C14)+B14</f>
        <v>0</v>
      </c>
    </row>
    <row r="41" spans="1:4" x14ac:dyDescent="0.25">
      <c r="A41" s="8" t="s">
        <v>26</v>
      </c>
      <c r="B41" s="50"/>
      <c r="C41" s="51"/>
    </row>
    <row r="42" spans="1:4" x14ac:dyDescent="0.25">
      <c r="B42" s="4" t="s">
        <v>3</v>
      </c>
      <c r="C42" s="4" t="s">
        <v>4</v>
      </c>
    </row>
    <row r="43" spans="1:4" x14ac:dyDescent="0.25">
      <c r="A43" s="1"/>
      <c r="B43" s="1"/>
      <c r="C43" s="1"/>
    </row>
    <row r="44" spans="1:4" x14ac:dyDescent="0.25">
      <c r="A44" s="2" t="s">
        <v>5</v>
      </c>
      <c r="B44" s="16"/>
      <c r="C44" s="17"/>
    </row>
    <row r="45" spans="1:4" x14ac:dyDescent="0.25">
      <c r="A45" s="2" t="s">
        <v>6</v>
      </c>
      <c r="B45" s="16"/>
      <c r="C45" s="17"/>
    </row>
    <row r="46" spans="1:4" x14ac:dyDescent="0.25">
      <c r="A46" s="2"/>
      <c r="B46" s="16"/>
      <c r="C46" s="17"/>
    </row>
    <row r="47" spans="1:4" x14ac:dyDescent="0.25">
      <c r="A47" s="2" t="s">
        <v>7</v>
      </c>
      <c r="B47" s="16"/>
      <c r="C47" s="17"/>
    </row>
    <row r="48" spans="1:4" x14ac:dyDescent="0.25">
      <c r="A48" s="2" t="s">
        <v>27</v>
      </c>
      <c r="B48" s="16"/>
      <c r="C48" s="17"/>
    </row>
    <row r="49" spans="1:3" x14ac:dyDescent="0.25">
      <c r="A49" s="2" t="s">
        <v>9</v>
      </c>
      <c r="B49" s="16"/>
      <c r="C49" s="17"/>
    </row>
    <row r="50" spans="1:3" ht="24" x14ac:dyDescent="0.25">
      <c r="A50" s="2" t="s">
        <v>18</v>
      </c>
      <c r="B50" s="16"/>
      <c r="C50" s="17"/>
    </row>
    <row r="51" spans="1:3" x14ac:dyDescent="0.25">
      <c r="A51" s="6" t="s">
        <v>28</v>
      </c>
      <c r="B51" s="34">
        <f>SUM(B44:B50)</f>
        <v>0</v>
      </c>
      <c r="C51" s="34">
        <f>SUM(C44:C50)</f>
        <v>0</v>
      </c>
    </row>
    <row r="53" spans="1:3" x14ac:dyDescent="0.25">
      <c r="A53" s="3"/>
    </row>
    <row r="54" spans="1:3" ht="30" x14ac:dyDescent="0.25">
      <c r="A54" s="24" t="s">
        <v>37</v>
      </c>
      <c r="B54" s="32" t="s">
        <v>13</v>
      </c>
    </row>
    <row r="55" spans="1:3" x14ac:dyDescent="0.25">
      <c r="A55" s="1"/>
      <c r="B55" s="1"/>
    </row>
    <row r="56" spans="1:3" x14ac:dyDescent="0.25">
      <c r="A56" s="2" t="s">
        <v>14</v>
      </c>
      <c r="B56" s="14"/>
    </row>
    <row r="57" spans="1:3" x14ac:dyDescent="0.25">
      <c r="A57" s="2" t="s">
        <v>29</v>
      </c>
      <c r="B57" s="14"/>
    </row>
    <row r="58" spans="1:3" x14ac:dyDescent="0.25">
      <c r="A58" s="2" t="s">
        <v>30</v>
      </c>
      <c r="B58" s="14"/>
    </row>
    <row r="59" spans="1:3" x14ac:dyDescent="0.25">
      <c r="A59" s="2" t="s">
        <v>31</v>
      </c>
      <c r="B59" s="14"/>
    </row>
    <row r="60" spans="1:3" ht="15.75" customHeight="1" x14ac:dyDescent="0.25">
      <c r="A60" s="2" t="s">
        <v>38</v>
      </c>
      <c r="B60" s="14"/>
    </row>
    <row r="61" spans="1:3" ht="22.5" x14ac:dyDescent="0.25">
      <c r="A61" s="47" t="s">
        <v>18</v>
      </c>
      <c r="B61" s="14"/>
    </row>
    <row r="62" spans="1:3" x14ac:dyDescent="0.25">
      <c r="A62" s="2"/>
      <c r="B62" s="15"/>
    </row>
    <row r="63" spans="1:3" x14ac:dyDescent="0.25">
      <c r="A63" s="6" t="s">
        <v>32</v>
      </c>
      <c r="B63" s="33">
        <f>SUM(B56:B61)*8</f>
        <v>0</v>
      </c>
    </row>
    <row r="66" spans="1:4" ht="45" x14ac:dyDescent="0.25">
      <c r="A66" s="24" t="s">
        <v>36</v>
      </c>
      <c r="B66" s="32" t="s">
        <v>13</v>
      </c>
    </row>
    <row r="67" spans="1:4" x14ac:dyDescent="0.25">
      <c r="A67" s="1"/>
      <c r="B67" s="1"/>
    </row>
    <row r="68" spans="1:4" x14ac:dyDescent="0.25">
      <c r="A68" s="2" t="s">
        <v>14</v>
      </c>
      <c r="B68" s="16"/>
    </row>
    <row r="69" spans="1:4" x14ac:dyDescent="0.25">
      <c r="A69" s="2" t="s">
        <v>15</v>
      </c>
      <c r="B69" s="16"/>
    </row>
    <row r="70" spans="1:4" x14ac:dyDescent="0.25">
      <c r="A70" s="2" t="s">
        <v>16</v>
      </c>
      <c r="B70" s="16"/>
    </row>
    <row r="71" spans="1:4" x14ac:dyDescent="0.25">
      <c r="A71" s="2" t="s">
        <v>17</v>
      </c>
      <c r="B71" s="16"/>
    </row>
    <row r="72" spans="1:4" ht="15.75" customHeight="1" x14ac:dyDescent="0.25">
      <c r="A72" s="2" t="s">
        <v>38</v>
      </c>
      <c r="B72" s="14"/>
    </row>
    <row r="73" spans="1:4" ht="15" customHeight="1" x14ac:dyDescent="0.25">
      <c r="A73" s="2" t="s">
        <v>18</v>
      </c>
      <c r="B73" s="16"/>
    </row>
    <row r="74" spans="1:4" x14ac:dyDescent="0.25">
      <c r="A74" s="2"/>
      <c r="B74" s="18"/>
    </row>
    <row r="75" spans="1:4" x14ac:dyDescent="0.25">
      <c r="A75" s="6" t="s">
        <v>33</v>
      </c>
      <c r="B75" s="34">
        <f>SUM(B68:B73)*4</f>
        <v>0</v>
      </c>
    </row>
    <row r="78" spans="1:4" x14ac:dyDescent="0.25">
      <c r="A78" s="46" t="s">
        <v>34</v>
      </c>
      <c r="B78" s="26"/>
      <c r="C78" s="26"/>
      <c r="D78" s="49">
        <f>(4*B75)+(4*B63)+(4*C51)+B51</f>
        <v>0</v>
      </c>
    </row>
    <row r="79" spans="1:4" x14ac:dyDescent="0.25">
      <c r="A79" s="25"/>
      <c r="B79" s="26"/>
      <c r="C79" s="26"/>
      <c r="D79" s="49"/>
    </row>
    <row r="81" spans="1:4" ht="29.25" customHeight="1" x14ac:dyDescent="0.25">
      <c r="A81" s="45" t="s">
        <v>35</v>
      </c>
      <c r="B81" s="27"/>
      <c r="C81" s="27"/>
      <c r="D81" s="44">
        <f>D78+D38</f>
        <v>0</v>
      </c>
    </row>
  </sheetData>
  <mergeCells count="2">
    <mergeCell ref="D78:D79"/>
    <mergeCell ref="B41:C4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9CF91F111E143B7169D3B98A79919" ma:contentTypeVersion="6" ma:contentTypeDescription="Create a new document." ma:contentTypeScope="" ma:versionID="138602e5e5b389d102887964f2f9a01c">
  <xsd:schema xmlns:xsd="http://www.w3.org/2001/XMLSchema" xmlns:xs="http://www.w3.org/2001/XMLSchema" xmlns:p="http://schemas.microsoft.com/office/2006/metadata/properties" xmlns:ns2="abcdf637-c55a-4dfc-8d07-6ba856b38de5" xmlns:ns3="bef25dfb-a30a-4706-aa30-c895cf861af2" targetNamespace="http://schemas.microsoft.com/office/2006/metadata/properties" ma:root="true" ma:fieldsID="fcb76495948b3e66b85cfe173f9aa71f" ns2:_="" ns3:_="">
    <xsd:import namespace="abcdf637-c55a-4dfc-8d07-6ba856b38de5"/>
    <xsd:import namespace="bef25dfb-a30a-4706-aa30-c895cf861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f637-c55a-4dfc-8d07-6ba856b3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5dfb-a30a-4706-aa30-c895cf861a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AB6A57-A99C-4449-8681-2944BEEA68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F864C-ED4B-478B-AC70-50276E3B5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df637-c55a-4dfc-8d07-6ba856b38de5"/>
    <ds:schemaRef ds:uri="bef25dfb-a30a-4706-aa30-c895cf861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302B97-E073-4B29-8B88-D722CC1B864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ef25dfb-a30a-4706-aa30-c895cf861af2"/>
    <ds:schemaRef ds:uri="http://schemas.microsoft.com/office/2006/documentManagement/types"/>
    <ds:schemaRef ds:uri="abcdf637-c55a-4dfc-8d07-6ba856b38de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PB Perceel 2 v 2.0 gewijz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Kuiper, Femke (AV)</dc:creator>
  <cp:keywords/>
  <dc:description/>
  <cp:lastModifiedBy>Hoogendonk, Laura (AV)</cp:lastModifiedBy>
  <cp:revision/>
  <dcterms:created xsi:type="dcterms:W3CDTF">2022-03-16T10:23:36Z</dcterms:created>
  <dcterms:modified xsi:type="dcterms:W3CDTF">2022-07-14T08:01:08Z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0x0101003879CF91F111E143B7169D3B98A79919</vt:lpwstr>
  </property>
</Properties>
</file>