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threadedComments/threadedComment1.xml" ContentType="application/vnd.ms-excel.threadedcomments+xml"/>
  <Override PartName="/xl/persons/person.xml" ContentType="application/vnd.ms-excel.person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427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enhaag.sharepoint.com/sites/inkoop-bec-2021/Proces1/19.378 - EA Technische beveiliging/"/>
    </mc:Choice>
  </mc:AlternateContent>
  <xr:revisionPtr revIDLastSave="611" documentId="13_ncr:1_{1C5BEE92-8B4A-4923-9368-F51C522DBEB4}" xr6:coauthVersionLast="47" xr6:coauthVersionMax="47" xr10:uidLastSave="{858D501C-DEE6-4763-8A61-E83429061E1E}"/>
  <bookViews>
    <workbookView xWindow="-120" yWindow="-120" windowWidth="29040" windowHeight="16440" activeTab="2" xr2:uid="{2EF37694-01AE-44B2-B3BA-668997EC401F}"/>
  </bookViews>
  <sheets>
    <sheet name="Totalen Prijzen" sheetId="51" r:id="rId1"/>
    <sheet name="Prijzenblad Uurlonen" sheetId="50" r:id="rId2"/>
    <sheet name="Prijzenblad Onderhoud" sheetId="49" r:id="rId3"/>
    <sheet name="Samenvatting" sheetId="46" r:id="rId4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C145" i="49" l="1"/>
  <c r="D145" i="49"/>
  <c r="E145" i="49"/>
  <c r="F145" i="49"/>
  <c r="G145" i="49"/>
  <c r="H145" i="49"/>
  <c r="I145" i="49"/>
  <c r="J145" i="49"/>
  <c r="K145" i="49"/>
  <c r="L145" i="49"/>
  <c r="M145" i="49"/>
  <c r="N145" i="49"/>
  <c r="O145" i="49"/>
  <c r="P145" i="49"/>
  <c r="Q145" i="49"/>
  <c r="R145" i="49"/>
  <c r="S145" i="49"/>
  <c r="T145" i="49"/>
  <c r="U145" i="49"/>
  <c r="V145" i="49"/>
  <c r="W145" i="49"/>
  <c r="X145" i="49"/>
  <c r="Y145" i="49"/>
  <c r="Z145" i="49"/>
  <c r="AA145" i="49"/>
  <c r="AB145" i="49"/>
  <c r="AC145" i="49"/>
  <c r="AD145" i="49"/>
  <c r="AE145" i="49"/>
  <c r="AF145" i="49"/>
  <c r="AG145" i="49"/>
  <c r="AH145" i="49"/>
  <c r="AI145" i="49"/>
  <c r="AJ145" i="49"/>
  <c r="AK145" i="49"/>
  <c r="AL145" i="49"/>
  <c r="AM145" i="49"/>
  <c r="AN145" i="49"/>
  <c r="AO145" i="49"/>
  <c r="AP145" i="49"/>
  <c r="AQ145" i="49"/>
  <c r="B145" i="49"/>
  <c r="E11" i="50"/>
  <c r="D9" i="49"/>
  <c r="C10" i="51" s="1"/>
  <c r="AB79" i="46"/>
  <c r="AB78" i="46"/>
  <c r="AB77" i="46"/>
  <c r="AB76" i="46"/>
  <c r="Q76" i="46"/>
  <c r="AA65" i="46"/>
  <c r="AQ37" i="46"/>
  <c r="E12" i="50"/>
  <c r="E13" i="50"/>
  <c r="E14" i="50"/>
  <c r="E15" i="50"/>
  <c r="AQ39" i="49"/>
  <c r="AA67" i="49"/>
  <c r="AB81" i="49"/>
  <c r="AB80" i="49"/>
  <c r="AB79" i="49"/>
  <c r="AB78" i="49"/>
  <c r="Q78" i="49"/>
  <c r="D7" i="49" l="1"/>
  <c r="C8" i="51" s="1"/>
  <c r="E16" i="50"/>
  <c r="C12" i="51" s="1"/>
  <c r="D11" i="49" l="1"/>
  <c r="C14" i="5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tc={716FB1C7-16A8-4AAD-BB78-6FDB34A9AC4D}</author>
  </authors>
  <commentList>
    <comment ref="G22" authorId="0" shapeId="0" xr:uid="{716FB1C7-16A8-4AAD-BB78-6FDB34A9AC4D}">
      <text>
        <t xml:space="preserve">[Opmerkingenthread]
U kunt deze opmerkingenthread lezen in uw versie van Excel. Eventuele wijzigingen aan de thread gaan echter verloren als het bestand wordt geopend in een nieuwere versie van Excel. Meer informatie: https://go.microsoft.com/fwlink/?linkid=870924
Opmerking:
    Deze staat bij powerrio
</t>
      </text>
    </comment>
  </commentList>
</comments>
</file>

<file path=xl/sharedStrings.xml><?xml version="1.0" encoding="utf-8"?>
<sst xmlns="http://schemas.openxmlformats.org/spreadsheetml/2006/main" count="1022" uniqueCount="265">
  <si>
    <t>Totaalprijzen op basis van opgegeven kosten in de tabbladen Uurlonen en Onderhoud</t>
  </si>
  <si>
    <t>Dit blad wordt automatisch gevuld</t>
  </si>
  <si>
    <t>Totaalprijs regulier onderhoud</t>
  </si>
  <si>
    <t>Afkoop Correctief onderhoud</t>
  </si>
  <si>
    <t>Totaalprijs Uurlonen</t>
  </si>
  <si>
    <t>Totaal inschrijfprijs</t>
  </si>
  <si>
    <t xml:space="preserve">Prijzenblad Uurlonen </t>
  </si>
  <si>
    <t xml:space="preserve">De opgegeven uren zijn indicatief. </t>
  </si>
  <si>
    <t>in te vulen kosten</t>
  </si>
  <si>
    <t>indicatief uren per jaar</t>
  </si>
  <si>
    <t>uurlonen excl BTW</t>
  </si>
  <si>
    <t>ficitieve kosten/jr</t>
  </si>
  <si>
    <t>IT Specialist</t>
  </si>
  <si>
    <t>Service monteur</t>
  </si>
  <si>
    <t>Engineer</t>
  </si>
  <si>
    <t>Projectleider</t>
  </si>
  <si>
    <t>Technisch adviseur</t>
  </si>
  <si>
    <t>Totaal fictief uurlonen</t>
  </si>
  <si>
    <t>Frequentie</t>
  </si>
  <si>
    <t>Inbraaksignalering</t>
  </si>
  <si>
    <t>1x per jaar</t>
  </si>
  <si>
    <t>Doormelding</t>
  </si>
  <si>
    <t>Toegangscontrole</t>
  </si>
  <si>
    <t>2x per jaar</t>
  </si>
  <si>
    <t>Intercom</t>
  </si>
  <si>
    <t>CCTV</t>
  </si>
  <si>
    <t>Totaal onderhoudskosten</t>
  </si>
  <si>
    <t>Agressie</t>
  </si>
  <si>
    <t>4x per jaar</t>
  </si>
  <si>
    <t xml:space="preserve">Branddetectie (conform installed base) </t>
  </si>
  <si>
    <t>CJG Escamp
Bentelostraat 51</t>
  </si>
  <si>
    <t>Beukenlaan 1-4</t>
  </si>
  <si>
    <t>GGD Ypenburg
Brigantijnlaan 303</t>
  </si>
  <si>
    <t>SDK Leidschenveen
Brigantijnlaan 303</t>
  </si>
  <si>
    <t xml:space="preserve">
CJG Haagse Hout
De Carpentierstraat 54-56</t>
  </si>
  <si>
    <t>CJG Loosduinen
Campaulastraat 49</t>
  </si>
  <si>
    <t>De Werf 11p</t>
  </si>
  <si>
    <t>Elviraland 5C</t>
  </si>
  <si>
    <t>SDK Seghbroek
Fahrenheitstraat 190</t>
  </si>
  <si>
    <t>Fruitweg 17</t>
  </si>
  <si>
    <t>CJG Segbroek
Hanenburglaan 339</t>
  </si>
  <si>
    <t>Helmstraat 10a</t>
  </si>
  <si>
    <t>Junostraat 24</t>
  </si>
  <si>
    <t>Wordt momenteel verbouwd
Kleine Keizer 3</t>
  </si>
  <si>
    <t xml:space="preserve">
Pandjeshuis
Korte Lombardstraat 11</t>
  </si>
  <si>
    <t>CJG Ypenburg
Laan v. Hoornwijck 146-152</t>
  </si>
  <si>
    <t>Laan van Waalhaven 49</t>
  </si>
  <si>
    <t>CJG Escamp
Laan van Wateringseveld</t>
  </si>
  <si>
    <t>Leyweg 631</t>
  </si>
  <si>
    <t>SDK Leyweg
Leyweg 813</t>
  </si>
  <si>
    <t>Loosduinse Hoofdstraat 561</t>
  </si>
  <si>
    <t>SDK Haagse Hout
Loudonstraat 95</t>
  </si>
  <si>
    <t>CJG Centrum
Paviljoensgracht 1</t>
  </si>
  <si>
    <t>Prins Hendrikstraat 29</t>
  </si>
  <si>
    <t>SDK Scheveningen
Scheveningsweg 303</t>
  </si>
  <si>
    <t>SDK Laak
Slachthuisplein 25</t>
  </si>
  <si>
    <t>Spui 70</t>
  </si>
  <si>
    <t>CJG Laak
Thijssestraat 47</t>
  </si>
  <si>
    <t>Trekvlietplein 1</t>
  </si>
  <si>
    <t>Trekvlietplein 3</t>
  </si>
  <si>
    <t>Trekvlietplein 19</t>
  </si>
  <si>
    <t>Trekvlietplein 29</t>
  </si>
  <si>
    <t>Trekvlietplein 49-51</t>
  </si>
  <si>
    <t>Trekvlietplein 51 A-C</t>
  </si>
  <si>
    <t>Trekvlietplein 53</t>
  </si>
  <si>
    <t>Trekvlietplein 53A</t>
  </si>
  <si>
    <t>Vailantlaan 104B</t>
  </si>
  <si>
    <t>Vissershavenstraat 2</t>
  </si>
  <si>
    <t>Grote Halstraat 1</t>
  </si>
  <si>
    <t>Westeinde 128</t>
  </si>
  <si>
    <t>CJG Scheveningen
Willem Lodewijklaan 16</t>
  </si>
  <si>
    <t>Zilverstraat 35</t>
  </si>
  <si>
    <t>Inbraak signalering</t>
  </si>
  <si>
    <t>Centrale</t>
  </si>
  <si>
    <t>GD 520 Dimension</t>
  </si>
  <si>
    <t>GD 48 Dimension</t>
  </si>
  <si>
    <t>GD 96 Dimension</t>
  </si>
  <si>
    <t>Galaxy 60XL</t>
  </si>
  <si>
    <t>G2-20</t>
  </si>
  <si>
    <t>G2 Honeywell</t>
  </si>
  <si>
    <t xml:space="preserve">Code </t>
  </si>
  <si>
    <t>MK 7</t>
  </si>
  <si>
    <t>MK7</t>
  </si>
  <si>
    <t>Code Aantal</t>
  </si>
  <si>
    <t xml:space="preserve">Sirene </t>
  </si>
  <si>
    <t>Powerrio</t>
  </si>
  <si>
    <t>Honeywell</t>
  </si>
  <si>
    <t>Honneywell</t>
  </si>
  <si>
    <t>Powerrio aantal</t>
  </si>
  <si>
    <t>Rio</t>
  </si>
  <si>
    <t>In kunstof kast</t>
  </si>
  <si>
    <t>Opbouw in behuizing</t>
  </si>
  <si>
    <t>In behuizing</t>
  </si>
  <si>
    <t>Opbouw</t>
  </si>
  <si>
    <t>Rio aantal</t>
  </si>
  <si>
    <t>Huurmodem</t>
  </si>
  <si>
    <t>Eigendom Hadi</t>
  </si>
  <si>
    <t>Nr20</t>
  </si>
  <si>
    <t>Nr3</t>
  </si>
  <si>
    <t>Nr10</t>
  </si>
  <si>
    <t>Huurmodem aantal</t>
  </si>
  <si>
    <t>Melders</t>
  </si>
  <si>
    <t xml:space="preserve">CDX DAM  AM / 1 x Aritech </t>
  </si>
  <si>
    <t>CDX DAM</t>
  </si>
  <si>
    <t>CDX DAM 8 x en 1 x FX 40 1x Aritech am , 15 X aritech PIR</t>
  </si>
  <si>
    <t>Pir Optex</t>
  </si>
  <si>
    <t xml:space="preserve">CDX DAM </t>
  </si>
  <si>
    <t>CDX DAM Optex</t>
  </si>
  <si>
    <t>Melders aantal</t>
  </si>
  <si>
    <t>MK</t>
  </si>
  <si>
    <t>Inbouw onbekend merk</t>
  </si>
  <si>
    <t>Opbouw sentroll</t>
  </si>
  <si>
    <t>Onbekend opbouw</t>
  </si>
  <si>
    <t xml:space="preserve">Opbouw </t>
  </si>
  <si>
    <t>In- en opbouw onbekend merk</t>
  </si>
  <si>
    <t>Sentroll</t>
  </si>
  <si>
    <t>MK aantal</t>
  </si>
  <si>
    <t>Glasbreuk</t>
  </si>
  <si>
    <t>Shatterpro</t>
  </si>
  <si>
    <t>Glasbreuk aantal</t>
  </si>
  <si>
    <t>Flitser</t>
  </si>
  <si>
    <t>Buiten</t>
  </si>
  <si>
    <t>Flitser aantal</t>
  </si>
  <si>
    <t>Code slot</t>
  </si>
  <si>
    <t>tbv deur</t>
  </si>
  <si>
    <t>Roger standalone</t>
  </si>
  <si>
    <t>Code slot aantal</t>
  </si>
  <si>
    <t>Magneet contact</t>
  </si>
  <si>
    <t>zwaar</t>
  </si>
  <si>
    <t>Aritech zwaar</t>
  </si>
  <si>
    <t>Schootcontact</t>
  </si>
  <si>
    <t>zwaar, watermelders</t>
  </si>
  <si>
    <t>Magneet aantal</t>
  </si>
  <si>
    <t>Sensoren</t>
  </si>
  <si>
    <t>Optex</t>
  </si>
  <si>
    <t>Longbeam 312</t>
  </si>
  <si>
    <t>Longbeam</t>
  </si>
  <si>
    <t>Combi/Pir/actiefbaan</t>
  </si>
  <si>
    <t>AM Aritech</t>
  </si>
  <si>
    <t>Sensoren aantal</t>
  </si>
  <si>
    <t>Kluisslot</t>
  </si>
  <si>
    <t>Trilcontacten/kluiscontact</t>
  </si>
  <si>
    <t>Microphone</t>
  </si>
  <si>
    <t>actief</t>
  </si>
  <si>
    <t>24V</t>
  </si>
  <si>
    <t>12V</t>
  </si>
  <si>
    <t>Powerplex</t>
  </si>
  <si>
    <t>7 AH accu</t>
  </si>
  <si>
    <t>12 AH accu</t>
  </si>
  <si>
    <t>17 AH accu</t>
  </si>
  <si>
    <t>24 AH accu</t>
  </si>
  <si>
    <t>Nooddrukker</t>
  </si>
  <si>
    <t>PIR</t>
  </si>
  <si>
    <t>Terugmeld contact</t>
  </si>
  <si>
    <t>Grendel - kleefmagneet</t>
  </si>
  <si>
    <t>MS41 Magneet</t>
  </si>
  <si>
    <t>Nachtschoot</t>
  </si>
  <si>
    <t>Vergrendeling</t>
  </si>
  <si>
    <t>Slotcontact</t>
  </si>
  <si>
    <t>Doormeld</t>
  </si>
  <si>
    <t>TCD</t>
  </si>
  <si>
    <t>TCD naar PAC &amp; BAC</t>
  </si>
  <si>
    <t xml:space="preserve">TCD </t>
  </si>
  <si>
    <t>Doormeld aantal</t>
  </si>
  <si>
    <t>Decentraal deel</t>
  </si>
  <si>
    <t>Thorguard CU</t>
  </si>
  <si>
    <t>Technode</t>
  </si>
  <si>
    <t>S-Art 130</t>
  </si>
  <si>
    <t>RKP</t>
  </si>
  <si>
    <t>Techpoint</t>
  </si>
  <si>
    <t>ERC</t>
  </si>
  <si>
    <t>Deister kast</t>
  </si>
  <si>
    <t>Lezer</t>
  </si>
  <si>
    <t>Voeding aantal</t>
  </si>
  <si>
    <t>Toegang</t>
  </si>
  <si>
    <t>DMC/openings contact</t>
  </si>
  <si>
    <t>Abloy EL561</t>
  </si>
  <si>
    <t>Grendel</t>
  </si>
  <si>
    <t>Pulsdrukker</t>
  </si>
  <si>
    <t>Brink2020</t>
  </si>
  <si>
    <t>Motorslot</t>
  </si>
  <si>
    <t xml:space="preserve">MS41 magneet </t>
  </si>
  <si>
    <t>Eff 331U RR HZ</t>
  </si>
  <si>
    <t>Eff Do 9.11.3 puntsluiting</t>
  </si>
  <si>
    <t>Zoemer</t>
  </si>
  <si>
    <t>Speedlane</t>
  </si>
  <si>
    <t>Intercom Server</t>
  </si>
  <si>
    <t>Intercom merk</t>
  </si>
  <si>
    <t>Dahua IP</t>
  </si>
  <si>
    <t>Intercom aantal</t>
  </si>
  <si>
    <t>Hoofdpost</t>
  </si>
  <si>
    <t>Nevenpost</t>
  </si>
  <si>
    <t>Nevenpost mét camera</t>
  </si>
  <si>
    <t>Camera geschakeld</t>
  </si>
  <si>
    <t>Camera</t>
  </si>
  <si>
    <t xml:space="preserve">Dahua coax </t>
  </si>
  <si>
    <t>10x HDCVI + 8xIP Dahua</t>
  </si>
  <si>
    <t>Dahua</t>
  </si>
  <si>
    <t>Camera aantal</t>
  </si>
  <si>
    <t>Recorder</t>
  </si>
  <si>
    <t>Dahua IP recorder 8 kanaals + Dahua HDCVI recorder 16Kanaals</t>
  </si>
  <si>
    <t>Dahua 4 kanaals</t>
  </si>
  <si>
    <t>Dahua IP 4 kanaals</t>
  </si>
  <si>
    <t>Dahua 8 kanaals Coax</t>
  </si>
  <si>
    <t>Dahua coax</t>
  </si>
  <si>
    <t>Dahua ca</t>
  </si>
  <si>
    <t>Recorder aantal</t>
  </si>
  <si>
    <t>Monitor</t>
  </si>
  <si>
    <t>Klein en groot</t>
  </si>
  <si>
    <t>3x monitor+ 1x televisie</t>
  </si>
  <si>
    <t>Samsung</t>
  </si>
  <si>
    <t>Monitor aantal</t>
  </si>
  <si>
    <t>Dome binnen vast</t>
  </si>
  <si>
    <t>Dome buiten vast</t>
  </si>
  <si>
    <t>Dome binnen beweegbaar</t>
  </si>
  <si>
    <t>Dome buiten beweegbaar</t>
  </si>
  <si>
    <t>CCTV server</t>
  </si>
  <si>
    <t>Storage tbv CCTV</t>
  </si>
  <si>
    <t xml:space="preserve">Camera Host Server 1 </t>
  </si>
  <si>
    <t>HDS Management</t>
  </si>
  <si>
    <t>CamIQ USB Server tbv  dongels</t>
  </si>
  <si>
    <t>CamIQ cliente:</t>
  </si>
  <si>
    <t>2x met scherm</t>
  </si>
  <si>
    <t>1x loge</t>
  </si>
  <si>
    <t>3x CMK</t>
  </si>
  <si>
    <t>1x Nick/Ronald</t>
  </si>
  <si>
    <t>1x ASR</t>
  </si>
  <si>
    <t>1x Garage met 2x scherm</t>
  </si>
  <si>
    <t>1x Fietsenstalling met 2x scherm</t>
  </si>
  <si>
    <t>Matrix PC</t>
  </si>
  <si>
    <t>3x Loge</t>
  </si>
  <si>
    <t>5x CMK</t>
  </si>
  <si>
    <t>1x tbv politie</t>
  </si>
  <si>
    <t>Videowall</t>
  </si>
  <si>
    <t>6x42" scherm Loge</t>
  </si>
  <si>
    <t>12x 42" scherm CMK</t>
  </si>
  <si>
    <t xml:space="preserve">Meubelschermen </t>
  </si>
  <si>
    <t>8x Loge</t>
  </si>
  <si>
    <t>PA knop</t>
  </si>
  <si>
    <t>bedraad</t>
  </si>
  <si>
    <t>Opbouw bedraad</t>
  </si>
  <si>
    <t>bedraad opbouw</t>
  </si>
  <si>
    <t>PA knop aantal</t>
  </si>
  <si>
    <t>PA Draadloos</t>
  </si>
  <si>
    <t>Draadloze knop ALM</t>
  </si>
  <si>
    <t>Zender ALM</t>
  </si>
  <si>
    <t>Handzender ALM</t>
  </si>
  <si>
    <t>Pa Draadloos Aantal</t>
  </si>
  <si>
    <t>Paniek tablo</t>
  </si>
  <si>
    <t xml:space="preserve">Opbouw  </t>
  </si>
  <si>
    <t>Paniek tablo aantal</t>
  </si>
  <si>
    <t>Handdrukker</t>
  </si>
  <si>
    <t>groen</t>
  </si>
  <si>
    <t>Handdrukker aantal</t>
  </si>
  <si>
    <t>Paniek buz</t>
  </si>
  <si>
    <t>Alarm zoemrer 12 volt</t>
  </si>
  <si>
    <t>Paniek buz aantal</t>
  </si>
  <si>
    <t>Overvalknop</t>
  </si>
  <si>
    <t>Overval mobiele drukker</t>
  </si>
  <si>
    <t>Branddetectie</t>
  </si>
  <si>
    <t>Optische rookmelders</t>
  </si>
  <si>
    <t>Virtuele servers</t>
  </si>
  <si>
    <t>SDK Loosduinen
Kleine Keizer 3</t>
  </si>
  <si>
    <t>Stadhuiscomplex
Spui 70</t>
  </si>
  <si>
    <t>Overige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</si>
</sst>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 &quot;€&quot;\ * #,##0.00_ ;_ &quot;€&quot;\ * \-#,##0.00_ ;_ &quot;€&quot;\ * &quot;-&quot;??_ ;_ @_ "/>
    <numFmt numFmtId="165" formatCode="_ &quot;€&quot;\ * #,##0_ ;_ &quot;€&quot;\ * \-#,##0_ ;_ &quot;€&quot;\ * &quot;-&quot;??_ ;_ @_ "/>
  </numFmts>
  <fonts count="12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9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name val="Calibri"/>
      <family val="2"/>
      <scheme val="minor"/>
    </font>
    <font>
      <sz val="9"/>
      <name val="Calibri"/>
      <family val="2"/>
      <scheme val="minor"/>
    </font>
    <font>
      <b/>
      <sz val="9"/>
      <color theme="1"/>
      <name val="Calibri"/>
      <family val="2"/>
      <scheme val="minor"/>
    </font>
    <font>
      <sz val="9"/>
      <color theme="0"/>
      <name val="Calibri"/>
      <family val="2"/>
      <scheme val="minor"/>
    </font>
    <font>
      <sz val="14"/>
      <color theme="1"/>
      <name val="Calibri"/>
      <family val="2"/>
      <scheme val="minor"/>
    </font>
  </fonts>
  <fills count="9">
    <fill>
      <patternFill patternType="none"/>
    </fill>
    <fill>
      <patternFill patternType="gray125"/>
    </fill>
    <fill>
      <patternFill patternType="solid">
        <fgColor rgb="FF0070C0"/>
        <bgColor indexed="64"/>
      </patternFill>
    </fill>
    <fill>
      <patternFill patternType="solid">
        <fgColor rgb="FF0070C0"/>
        <bgColor theme="4"/>
      </patternFill>
    </fill>
    <fill>
      <patternFill patternType="solid">
        <fgColor theme="0"/>
        <bgColor indexed="27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1" tint="4.9989318521683403E-2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7" tint="0.79998168889431442"/>
        <bgColor indexed="64"/>
      </patternFill>
    </fill>
  </fills>
  <borders count="5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theme="4" tint="0.39997558519241921"/>
      </bottom>
      <diagonal/>
    </border>
    <border>
      <left/>
      <right/>
      <top/>
      <bottom style="thin">
        <color theme="4" tint="0.3999755851924192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theme="4" tint="0.39994506668294322"/>
      </right>
      <top style="thin">
        <color indexed="64"/>
      </top>
      <bottom style="thin">
        <color theme="4" tint="0.39994506668294322"/>
      </bottom>
      <diagonal/>
    </border>
    <border>
      <left style="thin">
        <color theme="4" tint="0.39994506668294322"/>
      </left>
      <right style="thin">
        <color theme="4" tint="0.39994506668294322"/>
      </right>
      <top style="thin">
        <color indexed="64"/>
      </top>
      <bottom style="thin">
        <color theme="4" tint="0.39994506668294322"/>
      </bottom>
      <diagonal/>
    </border>
    <border>
      <left style="thin">
        <color theme="4" tint="0.39994506668294322"/>
      </left>
      <right style="thin">
        <color indexed="64"/>
      </right>
      <top style="thin">
        <color indexed="64"/>
      </top>
      <bottom style="thin">
        <color theme="4" tint="0.39994506668294322"/>
      </bottom>
      <diagonal/>
    </border>
    <border>
      <left style="thin">
        <color indexed="64"/>
      </left>
      <right style="thin">
        <color theme="4" tint="0.39994506668294322"/>
      </right>
      <top style="thin">
        <color theme="4" tint="0.39994506668294322"/>
      </top>
      <bottom style="thin">
        <color theme="4" tint="0.39994506668294322"/>
      </bottom>
      <diagonal/>
    </border>
    <border>
      <left style="thin">
        <color theme="4" tint="0.39994506668294322"/>
      </left>
      <right style="thin">
        <color theme="4" tint="0.39994506668294322"/>
      </right>
      <top style="thin">
        <color theme="4" tint="0.39994506668294322"/>
      </top>
      <bottom style="thin">
        <color theme="4" tint="0.39994506668294322"/>
      </bottom>
      <diagonal/>
    </border>
    <border>
      <left style="thin">
        <color theme="4" tint="0.39994506668294322"/>
      </left>
      <right style="thin">
        <color indexed="64"/>
      </right>
      <top style="thin">
        <color theme="4" tint="0.39994506668294322"/>
      </top>
      <bottom style="thin">
        <color theme="4" tint="0.39994506668294322"/>
      </bottom>
      <diagonal/>
    </border>
    <border>
      <left style="thin">
        <color indexed="64"/>
      </left>
      <right style="thin">
        <color theme="4" tint="0.39994506668294322"/>
      </right>
      <top style="thin">
        <color theme="4" tint="0.39994506668294322"/>
      </top>
      <bottom style="thin">
        <color indexed="64"/>
      </bottom>
      <diagonal/>
    </border>
    <border>
      <left style="thin">
        <color theme="4" tint="0.39994506668294322"/>
      </left>
      <right style="thin">
        <color theme="4" tint="0.39994506668294322"/>
      </right>
      <top style="thin">
        <color theme="4" tint="0.39994506668294322"/>
      </top>
      <bottom style="thin">
        <color indexed="64"/>
      </bottom>
      <diagonal/>
    </border>
    <border>
      <left style="thin">
        <color theme="4" tint="0.39994506668294322"/>
      </left>
      <right style="thin">
        <color indexed="64"/>
      </right>
      <top style="thin">
        <color theme="4" tint="0.39994506668294322"/>
      </top>
      <bottom style="thin">
        <color indexed="64"/>
      </bottom>
      <diagonal/>
    </border>
    <border>
      <left style="thin">
        <color indexed="64"/>
      </left>
      <right style="thin">
        <color theme="4" tint="0.39994506668294322"/>
      </right>
      <top style="thin">
        <color indexed="64"/>
      </top>
      <bottom style="thin">
        <color indexed="64"/>
      </bottom>
      <diagonal/>
    </border>
    <border>
      <left style="thin">
        <color theme="4" tint="0.39994506668294322"/>
      </left>
      <right style="thin">
        <color theme="4" tint="0.39994506668294322"/>
      </right>
      <top style="thin">
        <color indexed="64"/>
      </top>
      <bottom style="thin">
        <color indexed="64"/>
      </bottom>
      <diagonal/>
    </border>
    <border>
      <left style="thin">
        <color theme="4" tint="0.39994506668294322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theme="4" tint="0.39994506668294322"/>
      </left>
      <right/>
      <top style="thin">
        <color indexed="64"/>
      </top>
      <bottom style="thin">
        <color theme="4" tint="0.39994506668294322"/>
      </bottom>
      <diagonal/>
    </border>
    <border>
      <left style="thin">
        <color theme="4" tint="0.39994506668294322"/>
      </left>
      <right/>
      <top style="thin">
        <color theme="4" tint="0.39994506668294322"/>
      </top>
      <bottom style="thin">
        <color theme="4" tint="0.39994506668294322"/>
      </bottom>
      <diagonal/>
    </border>
    <border>
      <left style="thin">
        <color theme="4" tint="0.39994506668294322"/>
      </left>
      <right/>
      <top style="thin">
        <color theme="4" tint="0.39994506668294322"/>
      </top>
      <bottom style="thin">
        <color indexed="64"/>
      </bottom>
      <diagonal/>
    </border>
    <border>
      <left style="thin">
        <color theme="4" tint="0.39994506668294322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theme="4" tint="0.39994506668294322"/>
      </right>
      <top style="thin">
        <color indexed="64"/>
      </top>
      <bottom style="thin">
        <color theme="4" tint="0.39994506668294322"/>
      </bottom>
      <diagonal/>
    </border>
    <border>
      <left/>
      <right style="thin">
        <color theme="4" tint="0.39994506668294322"/>
      </right>
      <top style="thin">
        <color theme="4" tint="0.39994506668294322"/>
      </top>
      <bottom style="thin">
        <color theme="4" tint="0.39994506668294322"/>
      </bottom>
      <diagonal/>
    </border>
    <border>
      <left/>
      <right style="thin">
        <color theme="4" tint="0.39994506668294322"/>
      </right>
      <top style="thin">
        <color theme="4" tint="0.39994506668294322"/>
      </top>
      <bottom style="thin">
        <color indexed="64"/>
      </bottom>
      <diagonal/>
    </border>
    <border>
      <left/>
      <right style="thin">
        <color theme="4" tint="0.39994506668294322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theme="4" tint="0.39994506668294322"/>
      </right>
      <top style="thin">
        <color theme="4" tint="0.39994506668294322"/>
      </top>
      <bottom/>
      <diagonal/>
    </border>
    <border>
      <left style="thin">
        <color theme="4" tint="0.39994506668294322"/>
      </left>
      <right style="thin">
        <color theme="4" tint="0.39994506668294322"/>
      </right>
      <top style="thin">
        <color theme="4" tint="0.39994506668294322"/>
      </top>
      <bottom/>
      <diagonal/>
    </border>
    <border>
      <left style="thin">
        <color theme="4" tint="0.39994506668294322"/>
      </left>
      <right/>
      <top style="thin">
        <color theme="4" tint="0.39994506668294322"/>
      </top>
      <bottom/>
      <diagonal/>
    </border>
    <border>
      <left/>
      <right style="thin">
        <color theme="4" tint="0.39994506668294322"/>
      </right>
      <top style="thin">
        <color theme="4" tint="0.39994506668294322"/>
      </top>
      <bottom/>
      <diagonal/>
    </border>
    <border>
      <left style="thin">
        <color theme="4" tint="0.39994506668294322"/>
      </left>
      <right style="thin">
        <color indexed="64"/>
      </right>
      <top style="thin">
        <color theme="4" tint="0.39994506668294322"/>
      </top>
      <bottom/>
      <diagonal/>
    </border>
    <border>
      <left/>
      <right/>
      <top/>
      <bottom style="thin">
        <color theme="4" tint="0.39994506668294322"/>
      </bottom>
      <diagonal/>
    </border>
    <border>
      <left/>
      <right/>
      <top style="thin">
        <color theme="4" tint="0.39994506668294322"/>
      </top>
      <bottom/>
      <diagonal/>
    </border>
    <border>
      <left style="thin">
        <color theme="4" tint="0.39994506668294322"/>
      </left>
      <right style="thin">
        <color theme="4" tint="0.39991454817346722"/>
      </right>
      <top style="thin">
        <color indexed="64"/>
      </top>
      <bottom style="thin">
        <color theme="4" tint="0.39994506668294322"/>
      </bottom>
      <diagonal/>
    </border>
    <border>
      <left style="thin">
        <color theme="4" tint="0.39991454817346722"/>
      </left>
      <right style="thin">
        <color theme="4" tint="0.39994506668294322"/>
      </right>
      <top style="thin">
        <color indexed="64"/>
      </top>
      <bottom style="thin">
        <color theme="4" tint="0.39994506668294322"/>
      </bottom>
      <diagonal/>
    </border>
    <border>
      <left style="thin">
        <color theme="4" tint="0.39994506668294322"/>
      </left>
      <right style="thin">
        <color theme="4" tint="0.39991454817346722"/>
      </right>
      <top style="thin">
        <color theme="4" tint="0.39994506668294322"/>
      </top>
      <bottom style="thin">
        <color theme="4" tint="0.39994506668294322"/>
      </bottom>
      <diagonal/>
    </border>
    <border>
      <left style="thin">
        <color theme="4" tint="0.39991454817346722"/>
      </left>
      <right style="thin">
        <color theme="4" tint="0.39994506668294322"/>
      </right>
      <top style="thin">
        <color theme="4" tint="0.39994506668294322"/>
      </top>
      <bottom style="thin">
        <color theme="4" tint="0.39994506668294322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theme="4" tint="0.39994506668294322"/>
      </left>
      <right style="thin">
        <color theme="4" tint="0.39994506668294322"/>
      </right>
      <top/>
      <bottom style="thin">
        <color theme="4" tint="0.39994506668294322"/>
      </bottom>
      <diagonal/>
    </border>
  </borders>
  <cellStyleXfs count="3">
    <xf numFmtId="0" fontId="0" fillId="0" borderId="0"/>
    <xf numFmtId="0" fontId="1" fillId="0" borderId="0"/>
    <xf numFmtId="44" fontId="4" fillId="0" borderId="0" applyFont="0" applyFill="0" applyBorder="0" applyAlignment="0" applyProtection="0"/>
  </cellStyleXfs>
  <cellXfs count="164">
    <xf numFmtId="0" fontId="0" fillId="0" borderId="0" xfId="0"/>
    <xf numFmtId="0" fontId="2" fillId="0" borderId="0" xfId="0" applyFont="1"/>
    <xf numFmtId="49" fontId="7" fillId="0" borderId="3" xfId="0" applyNumberFormat="1" applyFont="1" applyBorder="1" applyAlignment="1">
      <alignment horizontal="left"/>
    </xf>
    <xf numFmtId="49" fontId="7" fillId="0" borderId="0" xfId="0" applyNumberFormat="1" applyFont="1" applyAlignment="1">
      <alignment horizontal="left"/>
    </xf>
    <xf numFmtId="49" fontId="7" fillId="0" borderId="1" xfId="0" applyNumberFormat="1" applyFont="1" applyBorder="1" applyAlignment="1">
      <alignment horizontal="left"/>
    </xf>
    <xf numFmtId="49" fontId="7" fillId="0" borderId="7" xfId="0" applyNumberFormat="1" applyFont="1" applyBorder="1" applyAlignment="1">
      <alignment horizontal="left"/>
    </xf>
    <xf numFmtId="49" fontId="6" fillId="2" borderId="4" xfId="0" applyNumberFormat="1" applyFont="1" applyFill="1" applyBorder="1" applyAlignment="1">
      <alignment horizontal="left"/>
    </xf>
    <xf numFmtId="49" fontId="6" fillId="0" borderId="0" xfId="0" applyNumberFormat="1" applyFont="1" applyAlignment="1">
      <alignment horizontal="left"/>
    </xf>
    <xf numFmtId="49" fontId="6" fillId="2" borderId="0" xfId="0" applyNumberFormat="1" applyFont="1" applyFill="1" applyAlignment="1">
      <alignment horizontal="left"/>
    </xf>
    <xf numFmtId="49" fontId="6" fillId="3" borderId="7" xfId="0" applyNumberFormat="1" applyFont="1" applyFill="1" applyBorder="1" applyAlignment="1">
      <alignment horizontal="left"/>
    </xf>
    <xf numFmtId="49" fontId="6" fillId="2" borderId="1" xfId="0" applyNumberFormat="1" applyFont="1" applyFill="1" applyBorder="1" applyAlignment="1">
      <alignment horizontal="left"/>
    </xf>
    <xf numFmtId="0" fontId="0" fillId="0" borderId="0" xfId="0" applyAlignment="1">
      <alignment horizontal="left"/>
    </xf>
    <xf numFmtId="0" fontId="7" fillId="0" borderId="0" xfId="1" applyFont="1" applyAlignment="1">
      <alignment horizontal="left" vertical="center"/>
    </xf>
    <xf numFmtId="0" fontId="7" fillId="0" borderId="7" xfId="1" applyFont="1" applyBorder="1" applyAlignment="1">
      <alignment horizontal="left" vertical="center"/>
    </xf>
    <xf numFmtId="0" fontId="7" fillId="0" borderId="7" xfId="1" applyFont="1" applyBorder="1" applyAlignment="1">
      <alignment horizontal="left" vertical="center" wrapText="1"/>
    </xf>
    <xf numFmtId="0" fontId="0" fillId="0" borderId="7" xfId="0" applyBorder="1" applyAlignment="1">
      <alignment horizontal="left"/>
    </xf>
    <xf numFmtId="49" fontId="6" fillId="3" borderId="0" xfId="0" applyNumberFormat="1" applyFont="1" applyFill="1" applyAlignment="1">
      <alignment horizontal="left"/>
    </xf>
    <xf numFmtId="0" fontId="6" fillId="2" borderId="0" xfId="1" applyFont="1" applyFill="1" applyAlignment="1">
      <alignment horizontal="left" vertical="center"/>
    </xf>
    <xf numFmtId="0" fontId="6" fillId="0" borderId="6" xfId="0" applyFont="1" applyBorder="1" applyAlignment="1">
      <alignment horizontal="left"/>
    </xf>
    <xf numFmtId="0" fontId="5" fillId="2" borderId="22" xfId="0" applyFont="1" applyFill="1" applyBorder="1" applyAlignment="1">
      <alignment horizontal="right" wrapText="1"/>
    </xf>
    <xf numFmtId="0" fontId="5" fillId="2" borderId="23" xfId="0" applyFont="1" applyFill="1" applyBorder="1" applyAlignment="1">
      <alignment horizontal="right"/>
    </xf>
    <xf numFmtId="0" fontId="5" fillId="2" borderId="23" xfId="0" applyFont="1" applyFill="1" applyBorder="1" applyAlignment="1">
      <alignment horizontal="right" wrapText="1"/>
    </xf>
    <xf numFmtId="0" fontId="5" fillId="2" borderId="23" xfId="0" applyFont="1" applyFill="1" applyBorder="1" applyAlignment="1">
      <alignment horizontal="left"/>
    </xf>
    <xf numFmtId="0" fontId="5" fillId="2" borderId="23" xfId="0" applyFont="1" applyFill="1" applyBorder="1" applyAlignment="1">
      <alignment horizontal="left" wrapText="1"/>
    </xf>
    <xf numFmtId="0" fontId="5" fillId="2" borderId="24" xfId="0" applyFont="1" applyFill="1" applyBorder="1" applyAlignment="1">
      <alignment horizontal="left"/>
    </xf>
    <xf numFmtId="0" fontId="6" fillId="0" borderId="0" xfId="0" applyFont="1" applyAlignment="1">
      <alignment horizontal="left"/>
    </xf>
    <xf numFmtId="0" fontId="6" fillId="3" borderId="1" xfId="0" applyFont="1" applyFill="1" applyBorder="1" applyAlignment="1">
      <alignment horizontal="left"/>
    </xf>
    <xf numFmtId="0" fontId="5" fillId="0" borderId="0" xfId="0" applyFont="1" applyAlignment="1">
      <alignment horizontal="right" wrapText="1"/>
    </xf>
    <xf numFmtId="0" fontId="5" fillId="0" borderId="0" xfId="0" applyFont="1" applyAlignment="1">
      <alignment horizontal="right"/>
    </xf>
    <xf numFmtId="0" fontId="5" fillId="0" borderId="0" xfId="0" applyFont="1" applyAlignment="1">
      <alignment horizontal="left"/>
    </xf>
    <xf numFmtId="0" fontId="5" fillId="0" borderId="0" xfId="0" applyFont="1" applyAlignment="1">
      <alignment horizontal="left" wrapText="1"/>
    </xf>
    <xf numFmtId="49" fontId="7" fillId="0" borderId="8" xfId="0" applyNumberFormat="1" applyFont="1" applyBorder="1" applyAlignment="1">
      <alignment horizontal="left"/>
    </xf>
    <xf numFmtId="0" fontId="7" fillId="0" borderId="5" xfId="1" applyFont="1" applyBorder="1" applyAlignment="1">
      <alignment horizontal="left" vertical="center"/>
    </xf>
    <xf numFmtId="0" fontId="6" fillId="2" borderId="0" xfId="0" applyFont="1" applyFill="1" applyAlignment="1">
      <alignment horizontal="left"/>
    </xf>
    <xf numFmtId="44" fontId="0" fillId="0" borderId="0" xfId="0" applyNumberFormat="1"/>
    <xf numFmtId="0" fontId="0" fillId="0" borderId="9" xfId="0" applyBorder="1"/>
    <xf numFmtId="44" fontId="0" fillId="0" borderId="25" xfId="0" applyNumberFormat="1" applyBorder="1"/>
    <xf numFmtId="0" fontId="5" fillId="2" borderId="26" xfId="0" applyFont="1" applyFill="1" applyBorder="1" applyAlignment="1">
      <alignment horizontal="right" wrapText="1"/>
    </xf>
    <xf numFmtId="0" fontId="5" fillId="2" borderId="31" xfId="0" applyFont="1" applyFill="1" applyBorder="1" applyAlignment="1">
      <alignment horizontal="right"/>
    </xf>
    <xf numFmtId="0" fontId="3" fillId="0" borderId="25" xfId="0" applyFont="1" applyBorder="1" applyAlignment="1">
      <alignment horizontal="left"/>
    </xf>
    <xf numFmtId="0" fontId="2" fillId="0" borderId="0" xfId="0" applyFont="1" applyAlignment="1">
      <alignment horizontal="right"/>
    </xf>
    <xf numFmtId="0" fontId="2" fillId="0" borderId="0" xfId="0" applyFont="1" applyAlignment="1">
      <alignment horizontal="left"/>
    </xf>
    <xf numFmtId="0" fontId="8" fillId="0" borderId="0" xfId="0" applyFont="1"/>
    <xf numFmtId="0" fontId="9" fillId="0" borderId="0" xfId="0" applyFont="1"/>
    <xf numFmtId="0" fontId="0" fillId="0" borderId="42" xfId="0" applyBorder="1"/>
    <xf numFmtId="0" fontId="0" fillId="0" borderId="43" xfId="0" applyBorder="1"/>
    <xf numFmtId="0" fontId="7" fillId="0" borderId="1" xfId="1" applyFont="1" applyBorder="1" applyAlignment="1">
      <alignment horizontal="left" vertical="center" wrapText="1"/>
    </xf>
    <xf numFmtId="0" fontId="7" fillId="0" borderId="1" xfId="1" applyFont="1" applyBorder="1" applyAlignment="1">
      <alignment horizontal="left" vertical="center"/>
    </xf>
    <xf numFmtId="0" fontId="7" fillId="4" borderId="1" xfId="1" applyFont="1" applyFill="1" applyBorder="1" applyAlignment="1">
      <alignment horizontal="left" vertical="center" wrapText="1"/>
    </xf>
    <xf numFmtId="0" fontId="7" fillId="4" borderId="1" xfId="1" applyFont="1" applyFill="1" applyBorder="1" applyAlignment="1">
      <alignment horizontal="left" vertical="center"/>
    </xf>
    <xf numFmtId="0" fontId="6" fillId="0" borderId="2" xfId="0" applyFont="1" applyBorder="1" applyAlignment="1">
      <alignment horizontal="left"/>
    </xf>
    <xf numFmtId="0" fontId="6" fillId="0" borderId="0" xfId="0" applyFont="1"/>
    <xf numFmtId="0" fontId="3" fillId="0" borderId="0" xfId="0" applyFont="1" applyAlignment="1">
      <alignment horizontal="left"/>
    </xf>
    <xf numFmtId="0" fontId="5" fillId="2" borderId="49" xfId="0" applyFont="1" applyFill="1" applyBorder="1" applyAlignment="1">
      <alignment horizontal="right" wrapText="1"/>
    </xf>
    <xf numFmtId="0" fontId="5" fillId="2" borderId="50" xfId="0" applyFont="1" applyFill="1" applyBorder="1" applyAlignment="1">
      <alignment horizontal="right"/>
    </xf>
    <xf numFmtId="0" fontId="5" fillId="2" borderId="50" xfId="0" applyFont="1" applyFill="1" applyBorder="1" applyAlignment="1">
      <alignment horizontal="right" wrapText="1"/>
    </xf>
    <xf numFmtId="0" fontId="5" fillId="2" borderId="51" xfId="0" applyFont="1" applyFill="1" applyBorder="1" applyAlignment="1">
      <alignment horizontal="right" wrapText="1"/>
    </xf>
    <xf numFmtId="0" fontId="5" fillId="2" borderId="52" xfId="0" applyFont="1" applyFill="1" applyBorder="1" applyAlignment="1">
      <alignment horizontal="right"/>
    </xf>
    <xf numFmtId="0" fontId="5" fillId="2" borderId="50" xfId="0" applyFont="1" applyFill="1" applyBorder="1" applyAlignment="1">
      <alignment horizontal="left"/>
    </xf>
    <xf numFmtId="0" fontId="5" fillId="2" borderId="50" xfId="0" applyFont="1" applyFill="1" applyBorder="1" applyAlignment="1">
      <alignment horizontal="left" wrapText="1"/>
    </xf>
    <xf numFmtId="0" fontId="5" fillId="2" borderId="53" xfId="0" applyFont="1" applyFill="1" applyBorder="1" applyAlignment="1">
      <alignment horizontal="left"/>
    </xf>
    <xf numFmtId="0" fontId="5" fillId="2" borderId="48" xfId="0" applyFont="1" applyFill="1" applyBorder="1" applyAlignment="1">
      <alignment horizontal="right" wrapText="1"/>
    </xf>
    <xf numFmtId="49" fontId="8" fillId="0" borderId="1" xfId="0" applyNumberFormat="1" applyFont="1" applyBorder="1" applyAlignment="1">
      <alignment horizontal="left"/>
    </xf>
    <xf numFmtId="0" fontId="8" fillId="0" borderId="14" xfId="0" applyFont="1" applyBorder="1" applyAlignment="1">
      <alignment horizontal="right"/>
    </xf>
    <xf numFmtId="0" fontId="8" fillId="5" borderId="14" xfId="0" applyFont="1" applyFill="1" applyBorder="1" applyAlignment="1">
      <alignment horizontal="right"/>
    </xf>
    <xf numFmtId="49" fontId="8" fillId="0" borderId="8" xfId="0" applyNumberFormat="1" applyFont="1" applyBorder="1" applyAlignment="1">
      <alignment horizontal="left"/>
    </xf>
    <xf numFmtId="0" fontId="8" fillId="0" borderId="5" xfId="1" applyFont="1" applyBorder="1" applyAlignment="1">
      <alignment horizontal="left" vertical="center"/>
    </xf>
    <xf numFmtId="0" fontId="8" fillId="5" borderId="13" xfId="0" applyFont="1" applyFill="1" applyBorder="1" applyAlignment="1">
      <alignment horizontal="right"/>
    </xf>
    <xf numFmtId="0" fontId="8" fillId="0" borderId="28" xfId="0" applyFont="1" applyBorder="1" applyAlignment="1">
      <alignment horizontal="right"/>
    </xf>
    <xf numFmtId="0" fontId="8" fillId="5" borderId="33" xfId="0" applyFont="1" applyFill="1" applyBorder="1" applyAlignment="1">
      <alignment horizontal="right"/>
    </xf>
    <xf numFmtId="0" fontId="8" fillId="0" borderId="15" xfId="0" applyFont="1" applyBorder="1" applyAlignment="1">
      <alignment horizontal="right"/>
    </xf>
    <xf numFmtId="0" fontId="8" fillId="0" borderId="7" xfId="1" applyFont="1" applyBorder="1" applyAlignment="1">
      <alignment horizontal="left" vertical="center"/>
    </xf>
    <xf numFmtId="0" fontId="8" fillId="0" borderId="7" xfId="1" applyFont="1" applyBorder="1" applyAlignment="1">
      <alignment horizontal="left" vertical="center" wrapText="1"/>
    </xf>
    <xf numFmtId="0" fontId="8" fillId="5" borderId="16" xfId="0" applyFont="1" applyFill="1" applyBorder="1" applyAlignment="1">
      <alignment horizontal="right"/>
    </xf>
    <xf numFmtId="0" fontId="8" fillId="0" borderId="17" xfId="0" applyFont="1" applyBorder="1" applyAlignment="1">
      <alignment horizontal="right"/>
    </xf>
    <xf numFmtId="0" fontId="8" fillId="5" borderId="17" xfId="0" applyFont="1" applyFill="1" applyBorder="1" applyAlignment="1">
      <alignment horizontal="right"/>
    </xf>
    <xf numFmtId="0" fontId="8" fillId="0" borderId="29" xfId="0" applyFont="1" applyBorder="1" applyAlignment="1">
      <alignment horizontal="right"/>
    </xf>
    <xf numFmtId="0" fontId="8" fillId="5" borderId="34" xfId="0" applyFont="1" applyFill="1" applyBorder="1" applyAlignment="1">
      <alignment horizontal="right"/>
    </xf>
    <xf numFmtId="0" fontId="8" fillId="0" borderId="18" xfId="0" applyFont="1" applyBorder="1" applyAlignment="1">
      <alignment horizontal="right"/>
    </xf>
    <xf numFmtId="0" fontId="8" fillId="0" borderId="0" xfId="1" applyFont="1" applyAlignment="1">
      <alignment horizontal="left" vertical="center"/>
    </xf>
    <xf numFmtId="0" fontId="8" fillId="0" borderId="0" xfId="0" applyFont="1" applyAlignment="1">
      <alignment horizontal="right"/>
    </xf>
    <xf numFmtId="0" fontId="10" fillId="2" borderId="0" xfId="1" applyFont="1" applyFill="1" applyAlignment="1">
      <alignment horizontal="left" vertical="center"/>
    </xf>
    <xf numFmtId="49" fontId="8" fillId="0" borderId="0" xfId="0" applyNumberFormat="1" applyFont="1" applyAlignment="1">
      <alignment horizontal="left"/>
    </xf>
    <xf numFmtId="0" fontId="8" fillId="0" borderId="11" xfId="0" applyFont="1" applyBorder="1" applyAlignment="1">
      <alignment horizontal="right"/>
    </xf>
    <xf numFmtId="0" fontId="8" fillId="5" borderId="11" xfId="0" applyFont="1" applyFill="1" applyBorder="1" applyAlignment="1">
      <alignment horizontal="right"/>
    </xf>
    <xf numFmtId="0" fontId="8" fillId="5" borderId="32" xfId="0" applyFont="1" applyFill="1" applyBorder="1" applyAlignment="1">
      <alignment horizontal="right"/>
    </xf>
    <xf numFmtId="49" fontId="8" fillId="0" borderId="7" xfId="0" applyNumberFormat="1" applyFont="1" applyBorder="1" applyAlignment="1">
      <alignment horizontal="left"/>
    </xf>
    <xf numFmtId="49" fontId="10" fillId="2" borderId="0" xfId="0" applyNumberFormat="1" applyFont="1" applyFill="1" applyAlignment="1">
      <alignment horizontal="left"/>
    </xf>
    <xf numFmtId="0" fontId="8" fillId="4" borderId="1" xfId="1" applyFont="1" applyFill="1" applyBorder="1" applyAlignment="1">
      <alignment horizontal="left" vertical="center" wrapText="1"/>
    </xf>
    <xf numFmtId="0" fontId="8" fillId="4" borderId="1" xfId="1" applyFont="1" applyFill="1" applyBorder="1" applyAlignment="1">
      <alignment horizontal="left" vertical="center"/>
    </xf>
    <xf numFmtId="49" fontId="10" fillId="0" borderId="0" xfId="0" applyNumberFormat="1" applyFont="1" applyAlignment="1">
      <alignment horizontal="left"/>
    </xf>
    <xf numFmtId="49" fontId="10" fillId="3" borderId="0" xfId="0" applyNumberFormat="1" applyFont="1" applyFill="1" applyAlignment="1">
      <alignment horizontal="left"/>
    </xf>
    <xf numFmtId="49" fontId="8" fillId="0" borderId="45" xfId="0" applyNumberFormat="1" applyFont="1" applyBorder="1" applyAlignment="1">
      <alignment horizontal="right"/>
    </xf>
    <xf numFmtId="49" fontId="8" fillId="5" borderId="45" xfId="0" applyNumberFormat="1" applyFont="1" applyFill="1" applyBorder="1" applyAlignment="1">
      <alignment horizontal="right"/>
    </xf>
    <xf numFmtId="0" fontId="8" fillId="0" borderId="1" xfId="1" applyFont="1" applyBorder="1" applyAlignment="1">
      <alignment horizontal="left" vertical="center"/>
    </xf>
    <xf numFmtId="0" fontId="8" fillId="0" borderId="1" xfId="1" applyFont="1" applyBorder="1" applyAlignment="1">
      <alignment horizontal="left" vertical="center" wrapText="1"/>
    </xf>
    <xf numFmtId="49" fontId="10" fillId="2" borderId="4" xfId="0" applyNumberFormat="1" applyFont="1" applyFill="1" applyBorder="1" applyAlignment="1">
      <alignment horizontal="left"/>
    </xf>
    <xf numFmtId="49" fontId="8" fillId="0" borderId="3" xfId="0" applyNumberFormat="1" applyFont="1" applyBorder="1" applyAlignment="1">
      <alignment horizontal="left"/>
    </xf>
    <xf numFmtId="0" fontId="2" fillId="0" borderId="7" xfId="0" applyFont="1" applyBorder="1" applyAlignment="1">
      <alignment horizontal="left"/>
    </xf>
    <xf numFmtId="49" fontId="10" fillId="3" borderId="7" xfId="0" applyNumberFormat="1" applyFont="1" applyFill="1" applyBorder="1" applyAlignment="1">
      <alignment horizontal="left"/>
    </xf>
    <xf numFmtId="44" fontId="2" fillId="0" borderId="0" xfId="2" applyFont="1" applyFill="1" applyBorder="1" applyAlignment="1">
      <alignment horizontal="right"/>
    </xf>
    <xf numFmtId="0" fontId="10" fillId="3" borderId="7" xfId="0" applyFont="1" applyFill="1" applyBorder="1" applyAlignment="1">
      <alignment horizontal="left"/>
    </xf>
    <xf numFmtId="49" fontId="10" fillId="2" borderId="7" xfId="0" applyNumberFormat="1" applyFont="1" applyFill="1" applyBorder="1" applyAlignment="1">
      <alignment horizontal="left"/>
    </xf>
    <xf numFmtId="0" fontId="8" fillId="5" borderId="10" xfId="0" applyFont="1" applyFill="1" applyBorder="1" applyAlignment="1">
      <alignment horizontal="right"/>
    </xf>
    <xf numFmtId="0" fontId="8" fillId="0" borderId="27" xfId="0" applyFont="1" applyBorder="1" applyAlignment="1">
      <alignment horizontal="right"/>
    </xf>
    <xf numFmtId="0" fontId="8" fillId="0" borderId="12" xfId="0" applyFont="1" applyBorder="1" applyAlignment="1">
      <alignment horizontal="right"/>
    </xf>
    <xf numFmtId="44" fontId="8" fillId="0" borderId="0" xfId="2" applyFont="1" applyFill="1" applyBorder="1" applyAlignment="1">
      <alignment horizontal="right"/>
    </xf>
    <xf numFmtId="0" fontId="8" fillId="5" borderId="0" xfId="0" applyFont="1" applyFill="1" applyAlignment="1">
      <alignment horizontal="right"/>
    </xf>
    <xf numFmtId="0" fontId="8" fillId="0" borderId="44" xfId="0" applyFont="1" applyBorder="1" applyAlignment="1">
      <alignment horizontal="right"/>
    </xf>
    <xf numFmtId="0" fontId="8" fillId="0" borderId="46" xfId="0" applyFont="1" applyBorder="1" applyAlignment="1">
      <alignment horizontal="right"/>
    </xf>
    <xf numFmtId="0" fontId="8" fillId="5" borderId="47" xfId="0" applyFont="1" applyFill="1" applyBorder="1" applyAlignment="1">
      <alignment horizontal="right"/>
    </xf>
    <xf numFmtId="0" fontId="8" fillId="5" borderId="37" xfId="0" applyFont="1" applyFill="1" applyBorder="1" applyAlignment="1">
      <alignment horizontal="right"/>
    </xf>
    <xf numFmtId="0" fontId="8" fillId="0" borderId="38" xfId="0" applyFont="1" applyBorder="1" applyAlignment="1">
      <alignment horizontal="right"/>
    </xf>
    <xf numFmtId="0" fontId="8" fillId="5" borderId="38" xfId="0" applyFont="1" applyFill="1" applyBorder="1" applyAlignment="1">
      <alignment horizontal="right"/>
    </xf>
    <xf numFmtId="0" fontId="8" fillId="0" borderId="39" xfId="0" applyFont="1" applyBorder="1" applyAlignment="1">
      <alignment horizontal="right"/>
    </xf>
    <xf numFmtId="0" fontId="8" fillId="5" borderId="40" xfId="0" applyFont="1" applyFill="1" applyBorder="1" applyAlignment="1">
      <alignment horizontal="right"/>
    </xf>
    <xf numFmtId="0" fontId="8" fillId="0" borderId="41" xfId="0" applyFont="1" applyBorder="1" applyAlignment="1">
      <alignment horizontal="right"/>
    </xf>
    <xf numFmtId="0" fontId="8" fillId="5" borderId="19" xfId="0" applyFont="1" applyFill="1" applyBorder="1" applyAlignment="1">
      <alignment horizontal="right"/>
    </xf>
    <xf numFmtId="0" fontId="8" fillId="0" borderId="20" xfId="0" applyFont="1" applyBorder="1" applyAlignment="1">
      <alignment horizontal="right"/>
    </xf>
    <xf numFmtId="0" fontId="8" fillId="5" borderId="20" xfId="0" applyFont="1" applyFill="1" applyBorder="1" applyAlignment="1">
      <alignment horizontal="right"/>
    </xf>
    <xf numFmtId="0" fontId="8" fillId="0" borderId="30" xfId="0" applyFont="1" applyBorder="1" applyAlignment="1">
      <alignment horizontal="right"/>
    </xf>
    <xf numFmtId="0" fontId="8" fillId="5" borderId="35" xfId="0" applyFont="1" applyFill="1" applyBorder="1" applyAlignment="1">
      <alignment horizontal="right"/>
    </xf>
    <xf numFmtId="0" fontId="8" fillId="0" borderId="21" xfId="0" applyFont="1" applyBorder="1" applyAlignment="1">
      <alignment horizontal="right"/>
    </xf>
    <xf numFmtId="0" fontId="8" fillId="8" borderId="14" xfId="0" applyFont="1" applyFill="1" applyBorder="1" applyAlignment="1">
      <alignment horizontal="right"/>
    </xf>
    <xf numFmtId="0" fontId="8" fillId="8" borderId="38" xfId="0" applyFont="1" applyFill="1" applyBorder="1" applyAlignment="1">
      <alignment horizontal="right"/>
    </xf>
    <xf numFmtId="0" fontId="8" fillId="8" borderId="17" xfId="0" applyFont="1" applyFill="1" applyBorder="1" applyAlignment="1">
      <alignment horizontal="right"/>
    </xf>
    <xf numFmtId="44" fontId="8" fillId="0" borderId="1" xfId="2" applyFont="1" applyFill="1" applyBorder="1" applyAlignment="1">
      <alignment horizontal="right"/>
    </xf>
    <xf numFmtId="0" fontId="8" fillId="8" borderId="11" xfId="0" applyFont="1" applyFill="1" applyBorder="1" applyAlignment="1">
      <alignment horizontal="right"/>
    </xf>
    <xf numFmtId="0" fontId="5" fillId="2" borderId="0" xfId="0" applyFont="1" applyFill="1"/>
    <xf numFmtId="0" fontId="5" fillId="0" borderId="0" xfId="0" applyFont="1"/>
    <xf numFmtId="0" fontId="11" fillId="0" borderId="0" xfId="0" applyFont="1"/>
    <xf numFmtId="0" fontId="5" fillId="2" borderId="54" xfId="0" applyFont="1" applyFill="1" applyBorder="1"/>
    <xf numFmtId="44" fontId="0" fillId="0" borderId="55" xfId="0" applyNumberFormat="1" applyBorder="1"/>
    <xf numFmtId="0" fontId="0" fillId="0" borderId="0" xfId="0" applyProtection="1">
      <protection locked="0"/>
    </xf>
    <xf numFmtId="0" fontId="9" fillId="0" borderId="36" xfId="0" applyFont="1" applyBorder="1" applyAlignment="1" applyProtection="1">
      <alignment horizontal="right"/>
      <protection locked="0"/>
    </xf>
    <xf numFmtId="44" fontId="8" fillId="8" borderId="0" xfId="2" applyFont="1" applyFill="1" applyAlignment="1" applyProtection="1">
      <alignment horizontal="right"/>
      <protection locked="0"/>
    </xf>
    <xf numFmtId="44" fontId="8" fillId="8" borderId="9" xfId="2" applyFont="1" applyFill="1" applyBorder="1" applyAlignment="1" applyProtection="1">
      <alignment horizontal="right"/>
      <protection locked="0"/>
    </xf>
    <xf numFmtId="0" fontId="6" fillId="2" borderId="0" xfId="0" applyFont="1" applyFill="1"/>
    <xf numFmtId="0" fontId="0" fillId="2" borderId="0" xfId="0" applyFill="1"/>
    <xf numFmtId="0" fontId="2" fillId="8" borderId="0" xfId="0" applyFont="1" applyFill="1"/>
    <xf numFmtId="0" fontId="9" fillId="0" borderId="36" xfId="0" applyFont="1" applyBorder="1"/>
    <xf numFmtId="0" fontId="9" fillId="0" borderId="36" xfId="0" applyFont="1" applyBorder="1" applyAlignment="1">
      <alignment horizontal="right"/>
    </xf>
    <xf numFmtId="0" fontId="2" fillId="0" borderId="9" xfId="0" applyFont="1" applyBorder="1"/>
    <xf numFmtId="0" fontId="2" fillId="0" borderId="9" xfId="0" applyFont="1" applyBorder="1" applyAlignment="1">
      <alignment horizontal="right"/>
    </xf>
    <xf numFmtId="44" fontId="0" fillId="0" borderId="0" xfId="0" applyNumberFormat="1" applyAlignment="1">
      <alignment horizontal="right"/>
    </xf>
    <xf numFmtId="44" fontId="0" fillId="0" borderId="9" xfId="0" applyNumberFormat="1" applyBorder="1" applyAlignment="1">
      <alignment horizontal="right"/>
    </xf>
    <xf numFmtId="44" fontId="8" fillId="0" borderId="0" xfId="0" applyNumberFormat="1" applyFont="1"/>
    <xf numFmtId="44" fontId="8" fillId="8" borderId="1" xfId="2" applyFont="1" applyFill="1" applyBorder="1" applyAlignment="1" applyProtection="1">
      <alignment horizontal="right"/>
      <protection locked="0"/>
    </xf>
    <xf numFmtId="44" fontId="8" fillId="8" borderId="7" xfId="2" applyFont="1" applyFill="1" applyBorder="1" applyAlignment="1" applyProtection="1">
      <alignment horizontal="right"/>
      <protection locked="0"/>
    </xf>
    <xf numFmtId="44" fontId="8" fillId="8" borderId="8" xfId="2" applyFont="1" applyFill="1" applyBorder="1" applyAlignment="1" applyProtection="1">
      <alignment horizontal="right"/>
      <protection locked="0"/>
    </xf>
    <xf numFmtId="44" fontId="8" fillId="6" borderId="1" xfId="2" applyFont="1" applyFill="1" applyBorder="1" applyAlignment="1" applyProtection="1">
      <alignment horizontal="right"/>
      <protection locked="0"/>
    </xf>
    <xf numFmtId="44" fontId="8" fillId="7" borderId="1" xfId="2" applyFont="1" applyFill="1" applyBorder="1" applyAlignment="1" applyProtection="1">
      <alignment horizontal="right"/>
      <protection locked="0"/>
    </xf>
    <xf numFmtId="44" fontId="8" fillId="6" borderId="7" xfId="2" applyFont="1" applyFill="1" applyBorder="1" applyAlignment="1" applyProtection="1">
      <alignment horizontal="right"/>
      <protection locked="0"/>
    </xf>
    <xf numFmtId="44" fontId="8" fillId="7" borderId="8" xfId="2" applyFont="1" applyFill="1" applyBorder="1" applyAlignment="1" applyProtection="1">
      <alignment horizontal="right"/>
      <protection locked="0"/>
    </xf>
    <xf numFmtId="44" fontId="8" fillId="0" borderId="1" xfId="2" applyFont="1" applyFill="1" applyBorder="1" applyAlignment="1" applyProtection="1">
      <alignment horizontal="right"/>
      <protection locked="0"/>
    </xf>
    <xf numFmtId="44" fontId="8" fillId="7" borderId="7" xfId="2" applyFont="1" applyFill="1" applyBorder="1" applyAlignment="1" applyProtection="1">
      <alignment horizontal="right"/>
      <protection locked="0"/>
    </xf>
    <xf numFmtId="0" fontId="8" fillId="7" borderId="0" xfId="0" applyFont="1" applyFill="1" applyAlignment="1">
      <alignment horizontal="right"/>
    </xf>
    <xf numFmtId="0" fontId="8" fillId="5" borderId="56" xfId="0" applyFont="1" applyFill="1" applyBorder="1" applyAlignment="1">
      <alignment horizontal="right"/>
    </xf>
    <xf numFmtId="165" fontId="8" fillId="8" borderId="1" xfId="2" applyNumberFormat="1" applyFont="1" applyFill="1" applyBorder="1" applyAlignment="1" applyProtection="1">
      <alignment horizontal="right"/>
      <protection locked="0"/>
    </xf>
    <xf numFmtId="0" fontId="8" fillId="0" borderId="0" xfId="0" applyFont="1" applyFill="1" applyAlignment="1">
      <alignment horizontal="right"/>
    </xf>
    <xf numFmtId="0" fontId="8" fillId="5" borderId="28" xfId="0" applyFont="1" applyFill="1" applyBorder="1" applyAlignment="1">
      <alignment horizontal="right"/>
    </xf>
    <xf numFmtId="0" fontId="8" fillId="0" borderId="19" xfId="0" applyFont="1" applyBorder="1" applyAlignment="1">
      <alignment horizontal="right"/>
    </xf>
    <xf numFmtId="165" fontId="8" fillId="0" borderId="0" xfId="2" applyNumberFormat="1" applyFont="1" applyFill="1" applyBorder="1" applyAlignment="1" applyProtection="1">
      <alignment horizontal="right"/>
      <protection locked="0"/>
    </xf>
    <xf numFmtId="49" fontId="7" fillId="0" borderId="0" xfId="0" applyNumberFormat="1" applyFont="1" applyFill="1" applyAlignment="1">
      <alignment horizontal="left"/>
    </xf>
  </cellXfs>
  <cellStyles count="3">
    <cellStyle name="Standaard" xfId="0" builtinId="0"/>
    <cellStyle name="Standaard 3" xfId="1" xr:uid="{3E605DD0-EF52-4EBF-9645-A43A7128B4F4}"/>
    <cellStyle name="Valuta" xfId="2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microsoft.com/office/2017/10/relationships/person" Target="persons/person.xml"/><Relationship Id="rId13" Type="http://schemas.openxmlformats.org/officeDocument/2006/relationships/customXml" Target="../customXml/item4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12" Type="http://schemas.openxmlformats.org/officeDocument/2006/relationships/customXml" Target="../customXml/item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11" Type="http://schemas.openxmlformats.org/officeDocument/2006/relationships/customXml" Target="../customXml/item2.xml"/><Relationship Id="rId5" Type="http://schemas.openxmlformats.org/officeDocument/2006/relationships/theme" Target="theme/theme1.xml"/><Relationship Id="rId10" Type="http://schemas.openxmlformats.org/officeDocument/2006/relationships/customXml" Target="../customXml/item1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persons/person.xml><?xml version="1.0" encoding="utf-8"?>
<personList xmlns="http://schemas.microsoft.com/office/spreadsheetml/2018/threadedcomments" xmlns:x="http://schemas.openxmlformats.org/spreadsheetml/2006/main">
  <person displayName="Arjan de Ruiter" id="{305254D7-C8FC-4422-AC18-261671C68184}" userId="Arjan de Ruiter" providerId="None"/>
</personList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threadedComments/threadedComment1.xml><?xml version="1.0" encoding="utf-8"?>
<ThreadedComments xmlns="http://schemas.microsoft.com/office/spreadsheetml/2018/threadedcomments" xmlns:x="http://schemas.openxmlformats.org/spreadsheetml/2006/main">
  <threadedComment ref="G22" dT="2022-05-30T08:45:39.35" personId="{305254D7-C8FC-4422-AC18-261671C68184}" id="{716FB1C7-16A8-4AAD-BB78-6FDB34A9AC4D}">
    <text xml:space="preserve">Deze staat bij powerrio
</text>
  </threadedComment>
</ThreadedComment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4.xml.rels><?xml version="1.0" encoding="UTF-8" standalone="yes"?>
<Relationships xmlns="http://schemas.openxmlformats.org/package/2006/relationships"><Relationship Id="rId3" Type="http://schemas.microsoft.com/office/2017/10/relationships/threadedComment" Target="../threadedComments/threadedComment1.xml"/><Relationship Id="rId2" Type="http://schemas.openxmlformats.org/officeDocument/2006/relationships/comments" Target="../comments1.xml"/><Relationship Id="rId1" Type="http://schemas.openxmlformats.org/officeDocument/2006/relationships/vmlDrawing" Target="../drawings/vmlDrawing1.v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5AA190A-FBD3-4398-A8E7-05B8E2A00642}">
  <dimension ref="B5:G14"/>
  <sheetViews>
    <sheetView workbookViewId="0">
      <selection activeCell="E20" sqref="E20"/>
    </sheetView>
  </sheetViews>
  <sheetFormatPr defaultRowHeight="15" x14ac:dyDescent="0.25"/>
  <cols>
    <col min="2" max="2" width="28.5703125" bestFit="1" customWidth="1"/>
    <col min="3" max="3" width="26.140625" customWidth="1"/>
  </cols>
  <sheetData>
    <row r="5" spans="2:7" ht="18.75" x14ac:dyDescent="0.3">
      <c r="B5" s="130" t="s">
        <v>0</v>
      </c>
      <c r="C5" s="130"/>
      <c r="D5" s="130"/>
      <c r="E5" s="130"/>
      <c r="F5" s="130"/>
      <c r="G5" s="130"/>
    </row>
    <row r="6" spans="2:7" x14ac:dyDescent="0.25">
      <c r="B6" s="1" t="s">
        <v>1</v>
      </c>
    </row>
    <row r="8" spans="2:7" x14ac:dyDescent="0.25">
      <c r="B8" s="128" t="s">
        <v>2</v>
      </c>
      <c r="C8" s="34">
        <f>'Prijzenblad Onderhoud'!D7</f>
        <v>0</v>
      </c>
    </row>
    <row r="9" spans="2:7" x14ac:dyDescent="0.25">
      <c r="B9" s="129"/>
    </row>
    <row r="10" spans="2:7" x14ac:dyDescent="0.25">
      <c r="B10" s="128" t="s">
        <v>3</v>
      </c>
      <c r="C10" s="34">
        <f>'Prijzenblad Onderhoud'!D9</f>
        <v>0</v>
      </c>
    </row>
    <row r="12" spans="2:7" x14ac:dyDescent="0.25">
      <c r="B12" s="128" t="s">
        <v>4</v>
      </c>
      <c r="C12" s="34">
        <f>'Prijzenblad Uurlonen'!E16</f>
        <v>0</v>
      </c>
    </row>
    <row r="13" spans="2:7" ht="15.75" thickBot="1" x14ac:dyDescent="0.3"/>
    <row r="14" spans="2:7" ht="15.75" thickBot="1" x14ac:dyDescent="0.3">
      <c r="B14" s="131" t="s">
        <v>5</v>
      </c>
      <c r="C14" s="132">
        <f>SUM(C8:C12)</f>
        <v>0</v>
      </c>
    </row>
  </sheetData>
  <sheetProtection algorithmName="SHA-512" hashValue="vfh35LvGY75x0wrLszUtBAf3Nsy0QBMePn5ou+d40RnM1IIeZke3z1Cb3RnknthkIQUg+bev1VEfPN7uszae7Q==" saltValue="yRWa1ieUlYSuibpEzIl3rw==" spinCount="100000" sheet="1" objects="1" scenarios="1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E6F37E9-F9ED-4300-8ED7-2A8463085220}">
  <dimension ref="A1:F21"/>
  <sheetViews>
    <sheetView workbookViewId="0">
      <selection activeCell="C28" sqref="C28"/>
    </sheetView>
  </sheetViews>
  <sheetFormatPr defaultRowHeight="15" x14ac:dyDescent="0.25"/>
  <cols>
    <col min="2" max="2" width="20.42578125" bestFit="1" customWidth="1"/>
    <col min="3" max="3" width="19.28515625" bestFit="1" customWidth="1"/>
    <col min="4" max="4" width="16.85546875" customWidth="1"/>
    <col min="5" max="5" width="18.140625" customWidth="1"/>
  </cols>
  <sheetData>
    <row r="1" spans="1:6" x14ac:dyDescent="0.25">
      <c r="A1" s="133"/>
      <c r="B1" s="133"/>
      <c r="C1" s="133"/>
      <c r="D1" s="133"/>
      <c r="E1" s="133"/>
      <c r="F1" s="133"/>
    </row>
    <row r="2" spans="1:6" x14ac:dyDescent="0.25">
      <c r="A2" s="133"/>
      <c r="B2" s="133"/>
      <c r="C2" s="133"/>
      <c r="D2" s="133"/>
      <c r="E2" s="133"/>
      <c r="F2" s="133"/>
    </row>
    <row r="3" spans="1:6" x14ac:dyDescent="0.25">
      <c r="A3" s="133"/>
      <c r="B3" s="133"/>
      <c r="C3" s="133"/>
      <c r="D3" s="133"/>
      <c r="E3" s="133"/>
      <c r="F3" s="133"/>
    </row>
    <row r="4" spans="1:6" x14ac:dyDescent="0.25">
      <c r="A4" s="133"/>
      <c r="B4" s="133"/>
      <c r="C4" s="133"/>
      <c r="D4" s="133"/>
      <c r="E4" s="133"/>
      <c r="F4" s="133"/>
    </row>
    <row r="5" spans="1:6" x14ac:dyDescent="0.25">
      <c r="A5" s="133"/>
      <c r="B5" s="128" t="s">
        <v>6</v>
      </c>
      <c r="C5" s="137"/>
      <c r="D5" s="137"/>
      <c r="E5" s="138"/>
      <c r="F5" s="133"/>
    </row>
    <row r="6" spans="1:6" x14ac:dyDescent="0.25">
      <c r="A6" s="133"/>
      <c r="B6" s="1" t="s">
        <v>7</v>
      </c>
      <c r="F6" s="133"/>
    </row>
    <row r="7" spans="1:6" x14ac:dyDescent="0.25">
      <c r="A7" s="133"/>
      <c r="B7" s="1"/>
      <c r="F7" s="133"/>
    </row>
    <row r="8" spans="1:6" x14ac:dyDescent="0.25">
      <c r="A8" s="133"/>
      <c r="B8" s="139"/>
      <c r="C8" s="1" t="s">
        <v>8</v>
      </c>
      <c r="F8" s="133"/>
    </row>
    <row r="9" spans="1:6" x14ac:dyDescent="0.25">
      <c r="A9" s="133"/>
      <c r="B9" s="1"/>
      <c r="F9" s="133"/>
    </row>
    <row r="10" spans="1:6" x14ac:dyDescent="0.25">
      <c r="A10" s="133"/>
      <c r="B10" s="140"/>
      <c r="C10" s="141" t="s">
        <v>9</v>
      </c>
      <c r="D10" s="134" t="s">
        <v>10</v>
      </c>
      <c r="E10" s="141" t="s">
        <v>11</v>
      </c>
      <c r="F10" s="133"/>
    </row>
    <row r="11" spans="1:6" x14ac:dyDescent="0.25">
      <c r="A11" s="133"/>
      <c r="B11" s="1" t="s">
        <v>12</v>
      </c>
      <c r="C11" s="40">
        <v>10</v>
      </c>
      <c r="D11" s="135">
        <v>0</v>
      </c>
      <c r="E11" s="144">
        <f>C11*D11</f>
        <v>0</v>
      </c>
      <c r="F11" s="133"/>
    </row>
    <row r="12" spans="1:6" x14ac:dyDescent="0.25">
      <c r="A12" s="133"/>
      <c r="B12" s="1" t="s">
        <v>13</v>
      </c>
      <c r="C12" s="40">
        <v>205</v>
      </c>
      <c r="D12" s="135">
        <v>0</v>
      </c>
      <c r="E12" s="144">
        <f t="shared" ref="E12:E15" si="0">C12*D12</f>
        <v>0</v>
      </c>
      <c r="F12" s="133"/>
    </row>
    <row r="13" spans="1:6" x14ac:dyDescent="0.25">
      <c r="A13" s="133"/>
      <c r="B13" s="1" t="s">
        <v>14</v>
      </c>
      <c r="C13" s="40">
        <v>70</v>
      </c>
      <c r="D13" s="135">
        <v>0</v>
      </c>
      <c r="E13" s="144">
        <f t="shared" si="0"/>
        <v>0</v>
      </c>
      <c r="F13" s="133"/>
    </row>
    <row r="14" spans="1:6" x14ac:dyDescent="0.25">
      <c r="A14" s="133"/>
      <c r="B14" s="1" t="s">
        <v>15</v>
      </c>
      <c r="C14" s="40">
        <v>35</v>
      </c>
      <c r="D14" s="135">
        <v>0</v>
      </c>
      <c r="E14" s="144">
        <f t="shared" si="0"/>
        <v>0</v>
      </c>
      <c r="F14" s="133"/>
    </row>
    <row r="15" spans="1:6" ht="15.75" thickBot="1" x14ac:dyDescent="0.3">
      <c r="A15" s="133"/>
      <c r="B15" s="142" t="s">
        <v>16</v>
      </c>
      <c r="C15" s="143">
        <v>10</v>
      </c>
      <c r="D15" s="136">
        <v>0</v>
      </c>
      <c r="E15" s="145">
        <f t="shared" si="0"/>
        <v>0</v>
      </c>
      <c r="F15" s="133"/>
    </row>
    <row r="16" spans="1:6" x14ac:dyDescent="0.25">
      <c r="A16" s="133"/>
      <c r="B16" s="1" t="s">
        <v>17</v>
      </c>
      <c r="C16" s="1"/>
      <c r="D16" s="133"/>
      <c r="E16" s="146">
        <f>SUM(E11:E15)</f>
        <v>0</v>
      </c>
      <c r="F16" s="133"/>
    </row>
    <row r="17" spans="1:6" x14ac:dyDescent="0.25">
      <c r="A17" s="133"/>
      <c r="B17" s="133"/>
      <c r="C17" s="133"/>
      <c r="D17" s="133"/>
      <c r="E17" s="133"/>
      <c r="F17" s="133"/>
    </row>
    <row r="18" spans="1:6" x14ac:dyDescent="0.25">
      <c r="A18" s="133"/>
      <c r="B18" s="133"/>
      <c r="C18" s="133"/>
      <c r="D18" s="133"/>
      <c r="E18" s="133"/>
      <c r="F18" s="133"/>
    </row>
    <row r="19" spans="1:6" x14ac:dyDescent="0.25">
      <c r="A19" s="133"/>
      <c r="B19" s="133"/>
      <c r="C19" s="133"/>
      <c r="D19" s="133"/>
      <c r="E19" s="133"/>
      <c r="F19" s="133"/>
    </row>
    <row r="20" spans="1:6" x14ac:dyDescent="0.25">
      <c r="A20" s="133"/>
      <c r="B20" s="133"/>
      <c r="C20" s="133"/>
      <c r="D20" s="133"/>
      <c r="E20" s="133"/>
      <c r="F20" s="133"/>
    </row>
    <row r="21" spans="1:6" x14ac:dyDescent="0.25">
      <c r="A21" s="133"/>
      <c r="B21" s="133"/>
      <c r="C21" s="133"/>
      <c r="D21" s="133"/>
      <c r="E21" s="133"/>
      <c r="F21" s="133"/>
    </row>
  </sheetData>
  <sheetProtection algorithmName="SHA-512" hashValue="/5yQ362M48gsx/Byi3uILfQp6nA6tJXEykH+CDnuaK70fNdVt6AQi/FBfHC6TvuQOU+HFLf+aXHOuhe5UlaDaA==" saltValue="iC7/e5l4EL5yYZhRFIObOQ==" spinCount="100000" sheet="1" objects="1" scenarios="1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E44583D-6F28-432A-9144-272ECEB254EC}">
  <dimension ref="A6:AQ147"/>
  <sheetViews>
    <sheetView showGridLines="0" tabSelected="1" topLeftCell="A3" zoomScaleNormal="100" workbookViewId="0">
      <pane xSplit="1" ySplit="13" topLeftCell="B62" activePane="bottomRight" state="frozen"/>
      <selection pane="topRight" activeCell="D3" sqref="D3"/>
      <selection pane="bottomLeft" activeCell="A7" sqref="A7"/>
      <selection pane="bottomRight" activeCell="B17" sqref="B17"/>
    </sheetView>
  </sheetViews>
  <sheetFormatPr defaultColWidth="25.140625" defaultRowHeight="15" outlineLevelRow="1" x14ac:dyDescent="0.25"/>
  <cols>
    <col min="1" max="1" width="32.85546875" style="11" bestFit="1" customWidth="1"/>
    <col min="2" max="22" width="30.7109375" customWidth="1"/>
    <col min="23" max="23" width="32.7109375" customWidth="1"/>
    <col min="24" max="44" width="30.7109375" customWidth="1"/>
  </cols>
  <sheetData>
    <row r="6" spans="1:43" x14ac:dyDescent="0.25">
      <c r="A6"/>
      <c r="B6" s="43" t="s">
        <v>18</v>
      </c>
    </row>
    <row r="7" spans="1:43" x14ac:dyDescent="0.25">
      <c r="A7" s="1" t="s">
        <v>19</v>
      </c>
      <c r="B7" t="s">
        <v>20</v>
      </c>
      <c r="C7" s="128" t="s">
        <v>2</v>
      </c>
      <c r="D7" s="34">
        <f>SUM(B145:AQ145)</f>
        <v>0</v>
      </c>
    </row>
    <row r="8" spans="1:43" x14ac:dyDescent="0.25">
      <c r="A8" s="1" t="s">
        <v>21</v>
      </c>
      <c r="B8" t="s">
        <v>20</v>
      </c>
      <c r="C8" s="129"/>
      <c r="D8" s="34"/>
    </row>
    <row r="9" spans="1:43" x14ac:dyDescent="0.25">
      <c r="A9" s="1" t="s">
        <v>22</v>
      </c>
      <c r="B9" t="s">
        <v>23</v>
      </c>
      <c r="C9" s="128" t="s">
        <v>3</v>
      </c>
      <c r="D9" s="34">
        <f>SUM(B147:AQ147)</f>
        <v>0</v>
      </c>
    </row>
    <row r="10" spans="1:43" ht="15.75" thickBot="1" x14ac:dyDescent="0.3">
      <c r="A10" s="1" t="s">
        <v>24</v>
      </c>
      <c r="B10" t="s">
        <v>23</v>
      </c>
      <c r="C10" s="35"/>
      <c r="D10" s="35"/>
    </row>
    <row r="11" spans="1:43" x14ac:dyDescent="0.25">
      <c r="A11" s="1" t="s">
        <v>25</v>
      </c>
      <c r="B11" t="s">
        <v>23</v>
      </c>
      <c r="C11" s="39" t="s">
        <v>26</v>
      </c>
      <c r="D11" s="36">
        <f>D7+D9</f>
        <v>0</v>
      </c>
    </row>
    <row r="12" spans="1:43" x14ac:dyDescent="0.25">
      <c r="A12" s="1" t="s">
        <v>27</v>
      </c>
      <c r="B12" t="s">
        <v>28</v>
      </c>
    </row>
    <row r="13" spans="1:43" x14ac:dyDescent="0.25">
      <c r="A13" s="1" t="s">
        <v>29</v>
      </c>
      <c r="B13" t="s">
        <v>20</v>
      </c>
    </row>
    <row r="14" spans="1:43" ht="15.75" thickBot="1" x14ac:dyDescent="0.3"/>
    <row r="15" spans="1:43" ht="45" x14ac:dyDescent="0.25">
      <c r="A15" s="18"/>
      <c r="B15" s="19" t="s">
        <v>30</v>
      </c>
      <c r="C15" s="20" t="s">
        <v>31</v>
      </c>
      <c r="D15" s="21" t="s">
        <v>32</v>
      </c>
      <c r="E15" s="21" t="s">
        <v>33</v>
      </c>
      <c r="F15" s="21" t="s">
        <v>34</v>
      </c>
      <c r="G15" s="37" t="s">
        <v>35</v>
      </c>
      <c r="H15" s="38" t="s">
        <v>36</v>
      </c>
      <c r="I15" s="20" t="s">
        <v>37</v>
      </c>
      <c r="J15" s="21" t="s">
        <v>38</v>
      </c>
      <c r="K15" s="20" t="s">
        <v>39</v>
      </c>
      <c r="L15" s="21" t="s">
        <v>40</v>
      </c>
      <c r="M15" s="20" t="s">
        <v>41</v>
      </c>
      <c r="N15" s="20" t="s">
        <v>42</v>
      </c>
      <c r="O15" s="21" t="s">
        <v>43</v>
      </c>
      <c r="P15" s="21" t="s">
        <v>44</v>
      </c>
      <c r="Q15" s="21" t="s">
        <v>45</v>
      </c>
      <c r="R15" s="22" t="s">
        <v>46</v>
      </c>
      <c r="S15" s="23" t="s">
        <v>47</v>
      </c>
      <c r="T15" s="22" t="s">
        <v>48</v>
      </c>
      <c r="U15" s="23" t="s">
        <v>49</v>
      </c>
      <c r="V15" s="22" t="s">
        <v>50</v>
      </c>
      <c r="W15" s="23" t="s">
        <v>51</v>
      </c>
      <c r="X15" s="23" t="s">
        <v>52</v>
      </c>
      <c r="Y15" s="22" t="s">
        <v>53</v>
      </c>
      <c r="Z15" s="23" t="s">
        <v>54</v>
      </c>
      <c r="AA15" s="23" t="s">
        <v>55</v>
      </c>
      <c r="AB15" s="22" t="s">
        <v>56</v>
      </c>
      <c r="AC15" s="23" t="s">
        <v>57</v>
      </c>
      <c r="AD15" s="22" t="s">
        <v>58</v>
      </c>
      <c r="AE15" s="22" t="s">
        <v>59</v>
      </c>
      <c r="AF15" s="22" t="s">
        <v>60</v>
      </c>
      <c r="AG15" s="22" t="s">
        <v>61</v>
      </c>
      <c r="AH15" s="22" t="s">
        <v>62</v>
      </c>
      <c r="AI15" s="22" t="s">
        <v>63</v>
      </c>
      <c r="AJ15" s="22" t="s">
        <v>64</v>
      </c>
      <c r="AK15" s="22" t="s">
        <v>65</v>
      </c>
      <c r="AL15" s="22" t="s">
        <v>66</v>
      </c>
      <c r="AM15" s="22" t="s">
        <v>67</v>
      </c>
      <c r="AN15" s="22" t="s">
        <v>68</v>
      </c>
      <c r="AO15" s="22" t="s">
        <v>69</v>
      </c>
      <c r="AP15" s="23" t="s">
        <v>70</v>
      </c>
      <c r="AQ15" s="24" t="s">
        <v>71</v>
      </c>
    </row>
    <row r="16" spans="1:43" x14ac:dyDescent="0.25">
      <c r="A16" s="25"/>
      <c r="B16" s="27"/>
      <c r="C16" s="28"/>
      <c r="D16" s="27"/>
      <c r="E16" s="27"/>
      <c r="F16" s="27"/>
      <c r="G16" s="27"/>
      <c r="H16" s="28"/>
      <c r="I16" s="28"/>
      <c r="J16" s="27"/>
      <c r="K16" s="28"/>
      <c r="L16" s="27"/>
      <c r="M16" s="28"/>
      <c r="N16" s="28"/>
      <c r="O16" s="27"/>
      <c r="P16" s="27"/>
      <c r="Q16" s="27"/>
      <c r="R16" s="29"/>
      <c r="S16" s="30"/>
      <c r="T16" s="29"/>
      <c r="U16" s="30"/>
      <c r="V16" s="29"/>
      <c r="W16" s="30"/>
      <c r="X16" s="30"/>
      <c r="Y16" s="29"/>
      <c r="Z16" s="30"/>
      <c r="AA16" s="30"/>
      <c r="AB16" s="29"/>
      <c r="AC16" s="30"/>
      <c r="AD16" s="29"/>
      <c r="AE16" s="29"/>
      <c r="AF16" s="29"/>
      <c r="AG16" s="29"/>
      <c r="AH16" s="29"/>
      <c r="AI16" s="29"/>
      <c r="AJ16" s="29"/>
      <c r="AK16" s="29"/>
      <c r="AL16" s="29"/>
      <c r="AM16" s="29"/>
      <c r="AN16" s="29"/>
      <c r="AO16" s="29"/>
      <c r="AP16" s="30"/>
      <c r="AQ16" s="29"/>
    </row>
    <row r="17" spans="1:43" x14ac:dyDescent="0.25">
      <c r="A17" s="26" t="s">
        <v>72</v>
      </c>
      <c r="B17" s="147">
        <v>0</v>
      </c>
      <c r="C17" s="147"/>
      <c r="D17" s="147">
        <v>0</v>
      </c>
      <c r="E17" s="147">
        <v>0</v>
      </c>
      <c r="F17" s="147">
        <v>0</v>
      </c>
      <c r="G17" s="148">
        <v>0</v>
      </c>
      <c r="H17" s="149">
        <v>0</v>
      </c>
      <c r="I17" s="147">
        <v>0</v>
      </c>
      <c r="J17" s="147">
        <v>0</v>
      </c>
      <c r="K17" s="147">
        <v>0</v>
      </c>
      <c r="L17" s="147">
        <v>0</v>
      </c>
      <c r="M17" s="147">
        <v>0</v>
      </c>
      <c r="N17" s="147">
        <v>0</v>
      </c>
      <c r="O17" s="147">
        <v>0</v>
      </c>
      <c r="P17" s="147">
        <v>0</v>
      </c>
      <c r="Q17" s="147">
        <v>0</v>
      </c>
      <c r="R17" s="147">
        <v>0</v>
      </c>
      <c r="S17" s="147">
        <v>0</v>
      </c>
      <c r="T17" s="147">
        <v>0</v>
      </c>
      <c r="U17" s="147">
        <v>0</v>
      </c>
      <c r="V17" s="147">
        <v>0</v>
      </c>
      <c r="W17" s="147">
        <v>0</v>
      </c>
      <c r="X17" s="147">
        <v>0</v>
      </c>
      <c r="Y17" s="147">
        <v>0</v>
      </c>
      <c r="Z17" s="147">
        <v>0</v>
      </c>
      <c r="AA17" s="147">
        <v>0</v>
      </c>
      <c r="AB17" s="147">
        <v>0</v>
      </c>
      <c r="AC17" s="147">
        <v>0</v>
      </c>
      <c r="AD17" s="147">
        <v>0</v>
      </c>
      <c r="AE17" s="147">
        <v>0</v>
      </c>
      <c r="AF17" s="147">
        <v>0</v>
      </c>
      <c r="AG17" s="147">
        <v>0</v>
      </c>
      <c r="AH17" s="147">
        <v>0</v>
      </c>
      <c r="AI17" s="147">
        <v>0</v>
      </c>
      <c r="AJ17" s="147">
        <v>0</v>
      </c>
      <c r="AK17" s="147">
        <v>0</v>
      </c>
      <c r="AL17" s="147">
        <v>0</v>
      </c>
      <c r="AM17" s="147">
        <v>0</v>
      </c>
      <c r="AN17" s="147">
        <v>0</v>
      </c>
      <c r="AO17" s="147">
        <v>0</v>
      </c>
      <c r="AP17" s="147">
        <v>0</v>
      </c>
      <c r="AQ17" s="147">
        <v>0</v>
      </c>
    </row>
    <row r="18" spans="1:43" hidden="1" outlineLevel="1" x14ac:dyDescent="0.25">
      <c r="A18" s="4" t="s">
        <v>73</v>
      </c>
      <c r="B18" s="103" t="s">
        <v>74</v>
      </c>
      <c r="C18" s="83" t="s">
        <v>75</v>
      </c>
      <c r="D18" s="84" t="s">
        <v>75</v>
      </c>
      <c r="E18" s="83" t="s">
        <v>74</v>
      </c>
      <c r="F18" s="84" t="s">
        <v>76</v>
      </c>
      <c r="G18" s="104" t="s">
        <v>75</v>
      </c>
      <c r="H18" s="85" t="s">
        <v>77</v>
      </c>
      <c r="I18" s="83" t="s">
        <v>75</v>
      </c>
      <c r="J18" s="84" t="s">
        <v>74</v>
      </c>
      <c r="K18" s="83"/>
      <c r="L18" s="84" t="s">
        <v>76</v>
      </c>
      <c r="M18" s="83" t="s">
        <v>75</v>
      </c>
      <c r="N18" s="84" t="s">
        <v>76</v>
      </c>
      <c r="O18" s="83"/>
      <c r="P18" s="84" t="s">
        <v>74</v>
      </c>
      <c r="Q18" s="83" t="s">
        <v>76</v>
      </c>
      <c r="R18" s="84" t="s">
        <v>75</v>
      </c>
      <c r="S18" s="83" t="s">
        <v>76</v>
      </c>
      <c r="T18" s="84" t="s">
        <v>75</v>
      </c>
      <c r="U18" s="83" t="s">
        <v>75</v>
      </c>
      <c r="V18" s="84" t="s">
        <v>75</v>
      </c>
      <c r="W18" s="83" t="s">
        <v>75</v>
      </c>
      <c r="X18" s="84" t="s">
        <v>76</v>
      </c>
      <c r="Y18" s="83" t="s">
        <v>75</v>
      </c>
      <c r="Z18" s="84" t="s">
        <v>75</v>
      </c>
      <c r="AA18" s="83" t="s">
        <v>75</v>
      </c>
      <c r="AB18" s="84" t="s">
        <v>75</v>
      </c>
      <c r="AC18" s="83" t="s">
        <v>75</v>
      </c>
      <c r="AD18" s="84" t="s">
        <v>78</v>
      </c>
      <c r="AE18" s="83" t="s">
        <v>75</v>
      </c>
      <c r="AF18" s="84" t="s">
        <v>75</v>
      </c>
      <c r="AG18" s="83" t="s">
        <v>75</v>
      </c>
      <c r="AH18" s="84" t="s">
        <v>75</v>
      </c>
      <c r="AI18" s="83" t="s">
        <v>75</v>
      </c>
      <c r="AJ18" s="84" t="s">
        <v>79</v>
      </c>
      <c r="AK18" s="83" t="s">
        <v>79</v>
      </c>
      <c r="AL18" s="84" t="s">
        <v>75</v>
      </c>
      <c r="AM18" s="83" t="s">
        <v>75</v>
      </c>
      <c r="AN18" s="84" t="s">
        <v>75</v>
      </c>
      <c r="AO18" s="83" t="s">
        <v>75</v>
      </c>
      <c r="AP18" s="84" t="s">
        <v>76</v>
      </c>
      <c r="AQ18" s="105" t="s">
        <v>75</v>
      </c>
    </row>
    <row r="19" spans="1:43" hidden="1" outlineLevel="1" x14ac:dyDescent="0.25">
      <c r="A19" s="4" t="s">
        <v>80</v>
      </c>
      <c r="B19" s="67" t="s">
        <v>81</v>
      </c>
      <c r="C19" s="63" t="s">
        <v>81</v>
      </c>
      <c r="D19" s="64" t="s">
        <v>81</v>
      </c>
      <c r="E19" s="63" t="s">
        <v>81</v>
      </c>
      <c r="F19" s="64" t="s">
        <v>82</v>
      </c>
      <c r="G19" s="68" t="s">
        <v>82</v>
      </c>
      <c r="H19" s="69" t="s">
        <v>82</v>
      </c>
      <c r="I19" s="63" t="s">
        <v>82</v>
      </c>
      <c r="J19" s="64" t="s">
        <v>82</v>
      </c>
      <c r="K19" s="63"/>
      <c r="L19" s="64" t="s">
        <v>82</v>
      </c>
      <c r="M19" s="63" t="s">
        <v>82</v>
      </c>
      <c r="N19" s="64" t="s">
        <v>82</v>
      </c>
      <c r="O19" s="63"/>
      <c r="P19" s="64" t="s">
        <v>82</v>
      </c>
      <c r="Q19" s="63" t="s">
        <v>82</v>
      </c>
      <c r="R19" s="64" t="s">
        <v>82</v>
      </c>
      <c r="S19" s="63" t="s">
        <v>82</v>
      </c>
      <c r="T19" s="64" t="s">
        <v>82</v>
      </c>
      <c r="U19" s="63" t="s">
        <v>82</v>
      </c>
      <c r="V19" s="64" t="s">
        <v>82</v>
      </c>
      <c r="W19" s="63" t="s">
        <v>82</v>
      </c>
      <c r="X19" s="64" t="s">
        <v>82</v>
      </c>
      <c r="Y19" s="63" t="s">
        <v>82</v>
      </c>
      <c r="Z19" s="64" t="s">
        <v>82</v>
      </c>
      <c r="AA19" s="63" t="s">
        <v>82</v>
      </c>
      <c r="AB19" s="64" t="s">
        <v>82</v>
      </c>
      <c r="AC19" s="63" t="s">
        <v>82</v>
      </c>
      <c r="AD19" s="64" t="s">
        <v>82</v>
      </c>
      <c r="AE19" s="63" t="s">
        <v>82</v>
      </c>
      <c r="AF19" s="64" t="s">
        <v>82</v>
      </c>
      <c r="AG19" s="63" t="s">
        <v>82</v>
      </c>
      <c r="AH19" s="64" t="s">
        <v>82</v>
      </c>
      <c r="AI19" s="63" t="s">
        <v>82</v>
      </c>
      <c r="AJ19" s="64" t="s">
        <v>82</v>
      </c>
      <c r="AK19" s="63" t="s">
        <v>82</v>
      </c>
      <c r="AL19" s="64" t="s">
        <v>82</v>
      </c>
      <c r="AM19" s="63" t="s">
        <v>82</v>
      </c>
      <c r="AN19" s="64" t="s">
        <v>82</v>
      </c>
      <c r="AO19" s="63" t="s">
        <v>82</v>
      </c>
      <c r="AP19" s="64" t="s">
        <v>82</v>
      </c>
      <c r="AQ19" s="70" t="s">
        <v>82</v>
      </c>
    </row>
    <row r="20" spans="1:43" hidden="1" outlineLevel="1" x14ac:dyDescent="0.25">
      <c r="A20" s="4" t="s">
        <v>83</v>
      </c>
      <c r="B20" s="67">
        <v>2</v>
      </c>
      <c r="C20" s="63">
        <v>1</v>
      </c>
      <c r="D20" s="64">
        <v>1</v>
      </c>
      <c r="E20" s="63">
        <v>2</v>
      </c>
      <c r="F20" s="64">
        <v>1</v>
      </c>
      <c r="G20" s="68">
        <v>2</v>
      </c>
      <c r="H20" s="69">
        <v>2</v>
      </c>
      <c r="I20" s="63">
        <v>2</v>
      </c>
      <c r="J20" s="64">
        <v>2</v>
      </c>
      <c r="K20" s="63"/>
      <c r="L20" s="64">
        <v>2</v>
      </c>
      <c r="M20" s="63">
        <v>2</v>
      </c>
      <c r="N20" s="64">
        <v>1</v>
      </c>
      <c r="O20" s="63"/>
      <c r="P20" s="64">
        <v>4</v>
      </c>
      <c r="Q20" s="63">
        <v>2</v>
      </c>
      <c r="R20" s="64">
        <v>1</v>
      </c>
      <c r="S20" s="63">
        <v>2</v>
      </c>
      <c r="T20" s="64">
        <v>1</v>
      </c>
      <c r="U20" s="63">
        <v>1</v>
      </c>
      <c r="V20" s="64">
        <v>1</v>
      </c>
      <c r="W20" s="63">
        <v>1</v>
      </c>
      <c r="X20" s="64">
        <v>1</v>
      </c>
      <c r="Y20" s="63">
        <v>2</v>
      </c>
      <c r="Z20" s="64">
        <v>1</v>
      </c>
      <c r="AA20" s="63">
        <v>1</v>
      </c>
      <c r="AB20" s="64">
        <v>1</v>
      </c>
      <c r="AC20" s="63">
        <v>1</v>
      </c>
      <c r="AD20" s="64">
        <v>1</v>
      </c>
      <c r="AE20" s="63">
        <v>1</v>
      </c>
      <c r="AF20" s="64">
        <v>1</v>
      </c>
      <c r="AG20" s="63">
        <v>3</v>
      </c>
      <c r="AH20" s="64">
        <v>2</v>
      </c>
      <c r="AI20" s="63">
        <v>2</v>
      </c>
      <c r="AJ20" s="64">
        <v>1</v>
      </c>
      <c r="AK20" s="63">
        <v>1</v>
      </c>
      <c r="AL20" s="64">
        <v>1</v>
      </c>
      <c r="AM20" s="63">
        <v>1</v>
      </c>
      <c r="AN20" s="64">
        <v>1</v>
      </c>
      <c r="AO20" s="63">
        <v>1</v>
      </c>
      <c r="AP20" s="64">
        <v>1</v>
      </c>
      <c r="AQ20" s="70">
        <v>1</v>
      </c>
    </row>
    <row r="21" spans="1:43" hidden="1" outlineLevel="1" x14ac:dyDescent="0.25">
      <c r="A21" s="4" t="s">
        <v>84</v>
      </c>
      <c r="B21" s="67">
        <v>4</v>
      </c>
      <c r="C21" s="63"/>
      <c r="D21" s="64">
        <v>2</v>
      </c>
      <c r="E21" s="63">
        <v>4</v>
      </c>
      <c r="F21" s="64">
        <v>4</v>
      </c>
      <c r="G21" s="68">
        <v>1</v>
      </c>
      <c r="H21" s="69">
        <v>3</v>
      </c>
      <c r="I21" s="63">
        <v>3</v>
      </c>
      <c r="J21" s="64">
        <v>2</v>
      </c>
      <c r="K21" s="63"/>
      <c r="L21" s="64">
        <v>2</v>
      </c>
      <c r="M21" s="63">
        <v>2</v>
      </c>
      <c r="N21" s="64"/>
      <c r="O21" s="63"/>
      <c r="P21" s="64">
        <v>5</v>
      </c>
      <c r="Q21" s="63">
        <v>1</v>
      </c>
      <c r="R21" s="64">
        <v>1</v>
      </c>
      <c r="S21" s="63">
        <v>2</v>
      </c>
      <c r="T21" s="64">
        <v>1</v>
      </c>
      <c r="U21" s="63"/>
      <c r="V21" s="64"/>
      <c r="W21" s="63"/>
      <c r="X21" s="64">
        <v>3</v>
      </c>
      <c r="Y21" s="63">
        <v>3</v>
      </c>
      <c r="Z21" s="64"/>
      <c r="AA21" s="63"/>
      <c r="AB21" s="64"/>
      <c r="AC21" s="63"/>
      <c r="AD21" s="64">
        <v>1</v>
      </c>
      <c r="AE21" s="63">
        <v>1</v>
      </c>
      <c r="AF21" s="64">
        <v>1</v>
      </c>
      <c r="AG21" s="63">
        <v>2</v>
      </c>
      <c r="AH21" s="64">
        <v>2</v>
      </c>
      <c r="AI21" s="63">
        <v>2</v>
      </c>
      <c r="AJ21" s="64">
        <v>1</v>
      </c>
      <c r="AK21" s="63">
        <v>1</v>
      </c>
      <c r="AL21" s="64">
        <v>1</v>
      </c>
      <c r="AM21" s="63">
        <v>3</v>
      </c>
      <c r="AN21" s="64">
        <v>1</v>
      </c>
      <c r="AO21" s="63"/>
      <c r="AP21" s="64">
        <v>4</v>
      </c>
      <c r="AQ21" s="70">
        <v>1</v>
      </c>
    </row>
    <row r="22" spans="1:43" hidden="1" outlineLevel="1" x14ac:dyDescent="0.25">
      <c r="A22" s="4" t="s">
        <v>85</v>
      </c>
      <c r="B22" s="67" t="s">
        <v>86</v>
      </c>
      <c r="C22" s="63"/>
      <c r="D22" s="64" t="s">
        <v>86</v>
      </c>
      <c r="E22" s="63" t="s">
        <v>86</v>
      </c>
      <c r="F22" s="64" t="s">
        <v>86</v>
      </c>
      <c r="G22" s="68"/>
      <c r="H22" s="69" t="s">
        <v>87</v>
      </c>
      <c r="I22" s="63" t="s">
        <v>87</v>
      </c>
      <c r="J22" s="64" t="s">
        <v>87</v>
      </c>
      <c r="K22" s="63"/>
      <c r="L22" s="64" t="s">
        <v>87</v>
      </c>
      <c r="M22" s="63"/>
      <c r="N22" s="64"/>
      <c r="O22" s="63"/>
      <c r="P22" s="64" t="s">
        <v>87</v>
      </c>
      <c r="Q22" s="63" t="s">
        <v>87</v>
      </c>
      <c r="R22" s="64"/>
      <c r="S22" s="63" t="s">
        <v>87</v>
      </c>
      <c r="T22" s="64"/>
      <c r="U22" s="63"/>
      <c r="V22" s="64"/>
      <c r="W22" s="63"/>
      <c r="X22" s="64" t="s">
        <v>87</v>
      </c>
      <c r="Y22" s="63" t="s">
        <v>87</v>
      </c>
      <c r="Z22" s="64"/>
      <c r="AA22" s="63"/>
      <c r="AB22" s="64"/>
      <c r="AC22" s="63"/>
      <c r="AD22" s="64"/>
      <c r="AE22" s="63"/>
      <c r="AF22" s="64"/>
      <c r="AG22" s="63"/>
      <c r="AH22" s="64"/>
      <c r="AI22" s="63" t="s">
        <v>87</v>
      </c>
      <c r="AJ22" s="64"/>
      <c r="AK22" s="63"/>
      <c r="AL22" s="64"/>
      <c r="AM22" s="63"/>
      <c r="AN22" s="64"/>
      <c r="AO22" s="63"/>
      <c r="AP22" s="64" t="s">
        <v>87</v>
      </c>
      <c r="AQ22" s="70"/>
    </row>
    <row r="23" spans="1:43" hidden="1" outlineLevel="1" x14ac:dyDescent="0.25">
      <c r="A23" s="4" t="s">
        <v>88</v>
      </c>
      <c r="B23" s="67">
        <v>2</v>
      </c>
      <c r="C23" s="63"/>
      <c r="D23" s="64">
        <v>1</v>
      </c>
      <c r="E23" s="63">
        <v>1</v>
      </c>
      <c r="F23" s="64">
        <v>1</v>
      </c>
      <c r="G23" s="68"/>
      <c r="H23" s="69">
        <v>1</v>
      </c>
      <c r="I23" s="63">
        <v>1</v>
      </c>
      <c r="J23" s="64">
        <v>1</v>
      </c>
      <c r="K23" s="63"/>
      <c r="L23" s="64">
        <v>2</v>
      </c>
      <c r="M23" s="63"/>
      <c r="N23" s="64"/>
      <c r="O23" s="63"/>
      <c r="P23" s="64">
        <v>6</v>
      </c>
      <c r="Q23" s="63">
        <v>1</v>
      </c>
      <c r="R23" s="64"/>
      <c r="S23" s="63">
        <v>1</v>
      </c>
      <c r="T23" s="64"/>
      <c r="U23" s="63"/>
      <c r="V23" s="64"/>
      <c r="W23" s="63"/>
      <c r="X23" s="64">
        <v>2</v>
      </c>
      <c r="Y23" s="63">
        <v>2</v>
      </c>
      <c r="Z23" s="64"/>
      <c r="AA23" s="63"/>
      <c r="AB23" s="64"/>
      <c r="AC23" s="63"/>
      <c r="AD23" s="64"/>
      <c r="AE23" s="63"/>
      <c r="AF23" s="64"/>
      <c r="AG23" s="63"/>
      <c r="AH23" s="64"/>
      <c r="AI23" s="63">
        <v>1</v>
      </c>
      <c r="AJ23" s="64"/>
      <c r="AK23" s="63"/>
      <c r="AL23" s="64"/>
      <c r="AM23" s="63"/>
      <c r="AN23" s="64"/>
      <c r="AO23" s="63"/>
      <c r="AP23" s="64">
        <v>1</v>
      </c>
      <c r="AQ23" s="70"/>
    </row>
    <row r="24" spans="1:43" hidden="1" outlineLevel="1" x14ac:dyDescent="0.25">
      <c r="A24" s="4" t="s">
        <v>89</v>
      </c>
      <c r="B24" s="67" t="s">
        <v>90</v>
      </c>
      <c r="C24" s="63"/>
      <c r="D24" s="64"/>
      <c r="E24" s="63" t="s">
        <v>91</v>
      </c>
      <c r="F24" s="64" t="s">
        <v>92</v>
      </c>
      <c r="G24" s="68" t="s">
        <v>91</v>
      </c>
      <c r="H24" s="69"/>
      <c r="I24" s="63" t="s">
        <v>93</v>
      </c>
      <c r="J24" s="64" t="s">
        <v>92</v>
      </c>
      <c r="K24" s="63"/>
      <c r="L24" s="64" t="s">
        <v>91</v>
      </c>
      <c r="M24" s="63"/>
      <c r="N24" s="64"/>
      <c r="O24" s="63"/>
      <c r="P24" s="64" t="s">
        <v>92</v>
      </c>
      <c r="Q24" s="63" t="s">
        <v>91</v>
      </c>
      <c r="R24" s="64"/>
      <c r="S24" s="63" t="s">
        <v>91</v>
      </c>
      <c r="T24" s="64"/>
      <c r="U24" s="63"/>
      <c r="V24" s="64"/>
      <c r="W24" s="63"/>
      <c r="X24" s="64" t="s">
        <v>91</v>
      </c>
      <c r="Y24" s="63" t="s">
        <v>91</v>
      </c>
      <c r="Z24" s="64"/>
      <c r="AA24" s="63"/>
      <c r="AB24" s="64"/>
      <c r="AC24" s="63"/>
      <c r="AD24" s="64"/>
      <c r="AE24" s="63" t="s">
        <v>92</v>
      </c>
      <c r="AF24" s="64"/>
      <c r="AG24" s="63" t="s">
        <v>92</v>
      </c>
      <c r="AH24" s="64" t="s">
        <v>92</v>
      </c>
      <c r="AI24" s="63" t="s">
        <v>92</v>
      </c>
      <c r="AJ24" s="64"/>
      <c r="AK24" s="63"/>
      <c r="AL24" s="64" t="s">
        <v>92</v>
      </c>
      <c r="AM24" s="63" t="s">
        <v>92</v>
      </c>
      <c r="AN24" s="64" t="s">
        <v>92</v>
      </c>
      <c r="AO24" s="63"/>
      <c r="AP24" s="64" t="s">
        <v>91</v>
      </c>
      <c r="AQ24" s="70"/>
    </row>
    <row r="25" spans="1:43" hidden="1" outlineLevel="1" x14ac:dyDescent="0.25">
      <c r="A25" s="4" t="s">
        <v>94</v>
      </c>
      <c r="B25" s="67">
        <v>7</v>
      </c>
      <c r="C25" s="63"/>
      <c r="D25" s="64"/>
      <c r="E25" s="63">
        <v>4</v>
      </c>
      <c r="F25" s="64">
        <v>6</v>
      </c>
      <c r="G25" s="68">
        <v>4</v>
      </c>
      <c r="H25" s="69"/>
      <c r="I25" s="63">
        <v>2</v>
      </c>
      <c r="J25" s="64">
        <v>3</v>
      </c>
      <c r="K25" s="63"/>
      <c r="L25" s="64">
        <v>4</v>
      </c>
      <c r="M25" s="63">
        <v>2</v>
      </c>
      <c r="N25" s="64">
        <v>4</v>
      </c>
      <c r="O25" s="63"/>
      <c r="P25" s="64">
        <v>13</v>
      </c>
      <c r="Q25" s="63">
        <v>3</v>
      </c>
      <c r="R25" s="64"/>
      <c r="S25" s="63">
        <v>4</v>
      </c>
      <c r="T25" s="64"/>
      <c r="U25" s="63"/>
      <c r="V25" s="64"/>
      <c r="W25" s="63"/>
      <c r="X25" s="64">
        <v>5</v>
      </c>
      <c r="Y25" s="63">
        <v>3</v>
      </c>
      <c r="Z25" s="64"/>
      <c r="AA25" s="63"/>
      <c r="AB25" s="64"/>
      <c r="AC25" s="63"/>
      <c r="AD25" s="64"/>
      <c r="AE25" s="63">
        <v>3</v>
      </c>
      <c r="AF25" s="64"/>
      <c r="AG25" s="63">
        <v>2</v>
      </c>
      <c r="AH25" s="64">
        <v>1</v>
      </c>
      <c r="AI25" s="63">
        <v>1</v>
      </c>
      <c r="AJ25" s="64"/>
      <c r="AK25" s="63"/>
      <c r="AL25" s="64">
        <v>2</v>
      </c>
      <c r="AM25" s="63">
        <v>1</v>
      </c>
      <c r="AN25" s="64">
        <v>2</v>
      </c>
      <c r="AO25" s="63">
        <v>2</v>
      </c>
      <c r="AP25" s="64">
        <v>5</v>
      </c>
      <c r="AQ25" s="70"/>
    </row>
    <row r="26" spans="1:43" hidden="1" outlineLevel="1" x14ac:dyDescent="0.25">
      <c r="A26" s="4" t="s">
        <v>95</v>
      </c>
      <c r="B26" s="67"/>
      <c r="C26" s="63"/>
      <c r="D26" s="64"/>
      <c r="E26" s="63"/>
      <c r="F26" s="64"/>
      <c r="G26" s="68"/>
      <c r="H26" s="69"/>
      <c r="I26" s="63"/>
      <c r="J26" s="64"/>
      <c r="K26" s="63"/>
      <c r="L26" s="64"/>
      <c r="M26" s="63"/>
      <c r="N26" s="64"/>
      <c r="O26" s="63"/>
      <c r="P26" s="64"/>
      <c r="Q26" s="63"/>
      <c r="R26" s="64" t="s">
        <v>96</v>
      </c>
      <c r="S26" s="63"/>
      <c r="T26" s="64" t="s">
        <v>96</v>
      </c>
      <c r="U26" s="63"/>
      <c r="V26" s="64"/>
      <c r="W26" s="63"/>
      <c r="X26" s="64"/>
      <c r="Y26" s="63"/>
      <c r="Z26" s="64"/>
      <c r="AA26" s="63"/>
      <c r="AB26" s="64"/>
      <c r="AC26" s="63"/>
      <c r="AD26" s="64" t="s">
        <v>97</v>
      </c>
      <c r="AE26" s="63"/>
      <c r="AF26" s="64"/>
      <c r="AG26" s="63"/>
      <c r="AH26" s="64" t="s">
        <v>98</v>
      </c>
      <c r="AI26" s="63" t="s">
        <v>99</v>
      </c>
      <c r="AJ26" s="64"/>
      <c r="AK26" s="63"/>
      <c r="AL26" s="64"/>
      <c r="AM26" s="63"/>
      <c r="AN26" s="64"/>
      <c r="AO26" s="63"/>
      <c r="AP26" s="64"/>
      <c r="AQ26" s="70" t="s">
        <v>96</v>
      </c>
    </row>
    <row r="27" spans="1:43" hidden="1" outlineLevel="1" x14ac:dyDescent="0.25">
      <c r="A27" s="4" t="s">
        <v>100</v>
      </c>
      <c r="B27" s="67"/>
      <c r="C27" s="63"/>
      <c r="D27" s="64"/>
      <c r="E27" s="63"/>
      <c r="F27" s="64"/>
      <c r="G27" s="68"/>
      <c r="H27" s="69"/>
      <c r="I27" s="63"/>
      <c r="J27" s="64"/>
      <c r="K27" s="63"/>
      <c r="L27" s="64"/>
      <c r="M27" s="63"/>
      <c r="N27" s="64"/>
      <c r="O27" s="63"/>
      <c r="P27" s="64"/>
      <c r="Q27" s="63"/>
      <c r="R27" s="64">
        <v>1</v>
      </c>
      <c r="S27" s="63"/>
      <c r="T27" s="64">
        <v>1</v>
      </c>
      <c r="U27" s="63"/>
      <c r="V27" s="64"/>
      <c r="W27" s="63"/>
      <c r="X27" s="64"/>
      <c r="Y27" s="63"/>
      <c r="Z27" s="64"/>
      <c r="AA27" s="63"/>
      <c r="AB27" s="64"/>
      <c r="AC27" s="63"/>
      <c r="AD27" s="64">
        <v>1</v>
      </c>
      <c r="AE27" s="63"/>
      <c r="AF27" s="64"/>
      <c r="AG27" s="63"/>
      <c r="AH27" s="64">
        <v>1</v>
      </c>
      <c r="AI27" s="63"/>
      <c r="AJ27" s="64"/>
      <c r="AK27" s="63"/>
      <c r="AL27" s="64"/>
      <c r="AM27" s="63"/>
      <c r="AN27" s="64"/>
      <c r="AO27" s="63"/>
      <c r="AP27" s="64"/>
      <c r="AQ27" s="70">
        <v>1</v>
      </c>
    </row>
    <row r="28" spans="1:43" hidden="1" outlineLevel="1" x14ac:dyDescent="0.25">
      <c r="A28" s="4" t="s">
        <v>101</v>
      </c>
      <c r="B28" s="67" t="s">
        <v>102</v>
      </c>
      <c r="C28" s="63"/>
      <c r="D28" s="64" t="s">
        <v>103</v>
      </c>
      <c r="E28" s="63" t="s">
        <v>103</v>
      </c>
      <c r="F28" s="64" t="s">
        <v>103</v>
      </c>
      <c r="G28" s="68" t="s">
        <v>104</v>
      </c>
      <c r="H28" s="69" t="s">
        <v>105</v>
      </c>
      <c r="I28" s="63" t="s">
        <v>106</v>
      </c>
      <c r="J28" s="64" t="s">
        <v>106</v>
      </c>
      <c r="K28" s="63"/>
      <c r="L28" s="64" t="s">
        <v>103</v>
      </c>
      <c r="M28" s="63" t="s">
        <v>107</v>
      </c>
      <c r="N28" s="64" t="s">
        <v>103</v>
      </c>
      <c r="O28" s="63"/>
      <c r="P28" s="64" t="s">
        <v>103</v>
      </c>
      <c r="Q28" s="63" t="s">
        <v>103</v>
      </c>
      <c r="R28" s="64" t="s">
        <v>103</v>
      </c>
      <c r="S28" s="63" t="s">
        <v>103</v>
      </c>
      <c r="T28" s="64" t="s">
        <v>103</v>
      </c>
      <c r="U28" s="63"/>
      <c r="V28" s="64"/>
      <c r="W28" s="63"/>
      <c r="X28" s="64" t="s">
        <v>103</v>
      </c>
      <c r="Y28" s="63" t="s">
        <v>103</v>
      </c>
      <c r="Z28" s="64"/>
      <c r="AA28" s="63"/>
      <c r="AB28" s="64"/>
      <c r="AC28" s="63"/>
      <c r="AD28" s="64" t="s">
        <v>103</v>
      </c>
      <c r="AE28" s="63" t="s">
        <v>103</v>
      </c>
      <c r="AF28" s="64" t="s">
        <v>103</v>
      </c>
      <c r="AG28" s="63" t="s">
        <v>103</v>
      </c>
      <c r="AH28" s="64" t="s">
        <v>103</v>
      </c>
      <c r="AI28" s="63" t="s">
        <v>103</v>
      </c>
      <c r="AJ28" s="64" t="s">
        <v>103</v>
      </c>
      <c r="AK28" s="63" t="s">
        <v>103</v>
      </c>
      <c r="AL28" s="64" t="s">
        <v>103</v>
      </c>
      <c r="AM28" s="63" t="s">
        <v>103</v>
      </c>
      <c r="AN28" s="64" t="s">
        <v>103</v>
      </c>
      <c r="AO28" s="63"/>
      <c r="AP28" s="64" t="s">
        <v>103</v>
      </c>
      <c r="AQ28" s="70" t="s">
        <v>103</v>
      </c>
    </row>
    <row r="29" spans="1:43" hidden="1" outlineLevel="1" x14ac:dyDescent="0.25">
      <c r="A29" s="4" t="s">
        <v>108</v>
      </c>
      <c r="B29" s="67">
        <v>26</v>
      </c>
      <c r="C29" s="63"/>
      <c r="D29" s="64">
        <v>17</v>
      </c>
      <c r="E29" s="63">
        <v>30</v>
      </c>
      <c r="F29" s="64">
        <v>35</v>
      </c>
      <c r="G29" s="68">
        <v>25</v>
      </c>
      <c r="H29" s="69">
        <v>13</v>
      </c>
      <c r="I29" s="63">
        <v>9</v>
      </c>
      <c r="J29" s="64">
        <v>12</v>
      </c>
      <c r="K29" s="63"/>
      <c r="L29" s="64">
        <v>25</v>
      </c>
      <c r="M29" s="63">
        <v>8</v>
      </c>
      <c r="N29" s="64">
        <v>20</v>
      </c>
      <c r="O29" s="63"/>
      <c r="P29" s="64">
        <v>48</v>
      </c>
      <c r="Q29" s="63">
        <v>20</v>
      </c>
      <c r="R29" s="64">
        <v>3</v>
      </c>
      <c r="S29" s="63">
        <v>21</v>
      </c>
      <c r="T29" s="64">
        <v>6</v>
      </c>
      <c r="U29" s="63"/>
      <c r="V29" s="64"/>
      <c r="W29" s="63"/>
      <c r="X29" s="64">
        <v>38</v>
      </c>
      <c r="Y29" s="63">
        <v>18</v>
      </c>
      <c r="Z29" s="64"/>
      <c r="AA29" s="63"/>
      <c r="AB29" s="64"/>
      <c r="AC29" s="63"/>
      <c r="AD29" s="64">
        <v>2</v>
      </c>
      <c r="AE29" s="63">
        <v>18</v>
      </c>
      <c r="AF29" s="64">
        <v>20</v>
      </c>
      <c r="AG29" s="63">
        <v>17</v>
      </c>
      <c r="AH29" s="64">
        <v>6</v>
      </c>
      <c r="AI29" s="63">
        <v>10</v>
      </c>
      <c r="AJ29" s="64">
        <v>2</v>
      </c>
      <c r="AK29" s="63">
        <v>3</v>
      </c>
      <c r="AL29" s="64">
        <v>14</v>
      </c>
      <c r="AM29" s="63">
        <v>5</v>
      </c>
      <c r="AN29" s="64">
        <v>5</v>
      </c>
      <c r="AO29" s="63"/>
      <c r="AP29" s="64">
        <v>34</v>
      </c>
      <c r="AQ29" s="70">
        <v>7</v>
      </c>
    </row>
    <row r="30" spans="1:43" hidden="1" outlineLevel="1" x14ac:dyDescent="0.25">
      <c r="A30" s="4" t="s">
        <v>109</v>
      </c>
      <c r="B30" s="67" t="s">
        <v>110</v>
      </c>
      <c r="C30" s="63"/>
      <c r="D30" s="64" t="s">
        <v>111</v>
      </c>
      <c r="E30" s="63" t="s">
        <v>111</v>
      </c>
      <c r="F30" s="64" t="s">
        <v>111</v>
      </c>
      <c r="G30" s="68" t="s">
        <v>112</v>
      </c>
      <c r="H30" s="69" t="s">
        <v>113</v>
      </c>
      <c r="I30" s="63" t="s">
        <v>114</v>
      </c>
      <c r="J30" s="64" t="s">
        <v>111</v>
      </c>
      <c r="K30" s="63"/>
      <c r="L30" s="64" t="s">
        <v>111</v>
      </c>
      <c r="M30" s="63" t="s">
        <v>93</v>
      </c>
      <c r="N30" s="64" t="s">
        <v>93</v>
      </c>
      <c r="O30" s="63"/>
      <c r="P30" s="64" t="s">
        <v>115</v>
      </c>
      <c r="Q30" s="63" t="s">
        <v>115</v>
      </c>
      <c r="R30" s="64" t="s">
        <v>115</v>
      </c>
      <c r="S30" s="63" t="s">
        <v>111</v>
      </c>
      <c r="T30" s="64" t="s">
        <v>111</v>
      </c>
      <c r="U30" s="63"/>
      <c r="V30" s="64"/>
      <c r="W30" s="63"/>
      <c r="X30" s="64" t="s">
        <v>111</v>
      </c>
      <c r="Y30" s="63" t="s">
        <v>111</v>
      </c>
      <c r="Z30" s="64"/>
      <c r="AA30" s="63"/>
      <c r="AB30" s="64"/>
      <c r="AC30" s="63"/>
      <c r="AD30" s="64" t="s">
        <v>115</v>
      </c>
      <c r="AE30" s="63" t="s">
        <v>115</v>
      </c>
      <c r="AF30" s="64" t="s">
        <v>115</v>
      </c>
      <c r="AG30" s="63" t="s">
        <v>115</v>
      </c>
      <c r="AH30" s="64"/>
      <c r="AI30" s="63" t="s">
        <v>115</v>
      </c>
      <c r="AJ30" s="64" t="s">
        <v>115</v>
      </c>
      <c r="AK30" s="63" t="s">
        <v>115</v>
      </c>
      <c r="AL30" s="64" t="s">
        <v>115</v>
      </c>
      <c r="AM30" s="63" t="s">
        <v>115</v>
      </c>
      <c r="AN30" s="64" t="s">
        <v>115</v>
      </c>
      <c r="AO30" s="63"/>
      <c r="AP30" s="64" t="s">
        <v>115</v>
      </c>
      <c r="AQ30" s="70" t="s">
        <v>115</v>
      </c>
    </row>
    <row r="31" spans="1:43" hidden="1" outlineLevel="1" x14ac:dyDescent="0.25">
      <c r="A31" s="4" t="s">
        <v>116</v>
      </c>
      <c r="B31" s="67">
        <v>12</v>
      </c>
      <c r="C31" s="63"/>
      <c r="D31" s="64">
        <v>5</v>
      </c>
      <c r="E31" s="63">
        <v>4</v>
      </c>
      <c r="F31" s="64">
        <v>3</v>
      </c>
      <c r="G31" s="68">
        <v>4</v>
      </c>
      <c r="H31" s="69">
        <v>3</v>
      </c>
      <c r="I31" s="63">
        <v>3</v>
      </c>
      <c r="J31" s="64">
        <v>4</v>
      </c>
      <c r="K31" s="63"/>
      <c r="L31" s="64">
        <v>9</v>
      </c>
      <c r="M31" s="63">
        <v>7</v>
      </c>
      <c r="N31" s="64">
        <v>5</v>
      </c>
      <c r="O31" s="63"/>
      <c r="P31" s="64">
        <v>17</v>
      </c>
      <c r="Q31" s="63">
        <v>4</v>
      </c>
      <c r="R31" s="64">
        <v>3</v>
      </c>
      <c r="S31" s="63">
        <v>11</v>
      </c>
      <c r="T31" s="64">
        <v>1</v>
      </c>
      <c r="U31" s="63"/>
      <c r="V31" s="64"/>
      <c r="W31" s="63"/>
      <c r="X31" s="64">
        <v>4</v>
      </c>
      <c r="Y31" s="63">
        <v>12</v>
      </c>
      <c r="Z31" s="64"/>
      <c r="AA31" s="63"/>
      <c r="AB31" s="64"/>
      <c r="AC31" s="63"/>
      <c r="AD31" s="64">
        <v>3</v>
      </c>
      <c r="AE31" s="63">
        <v>3</v>
      </c>
      <c r="AF31" s="64">
        <v>2</v>
      </c>
      <c r="AG31" s="63">
        <v>2</v>
      </c>
      <c r="AH31" s="64"/>
      <c r="AI31" s="63">
        <v>1</v>
      </c>
      <c r="AJ31" s="64">
        <v>2</v>
      </c>
      <c r="AK31" s="63">
        <v>1</v>
      </c>
      <c r="AL31" s="64">
        <v>4</v>
      </c>
      <c r="AM31" s="63">
        <v>2</v>
      </c>
      <c r="AN31" s="64">
        <v>13</v>
      </c>
      <c r="AO31" s="63"/>
      <c r="AP31" s="64">
        <v>10</v>
      </c>
      <c r="AQ31" s="70">
        <v>3</v>
      </c>
    </row>
    <row r="32" spans="1:43" hidden="1" outlineLevel="1" x14ac:dyDescent="0.25">
      <c r="A32" s="4" t="s">
        <v>117</v>
      </c>
      <c r="B32" s="67"/>
      <c r="C32" s="63"/>
      <c r="D32" s="64"/>
      <c r="E32" s="63"/>
      <c r="F32" s="64"/>
      <c r="G32" s="68"/>
      <c r="H32" s="69"/>
      <c r="I32" s="63"/>
      <c r="J32" s="64"/>
      <c r="K32" s="63"/>
      <c r="L32" s="64"/>
      <c r="M32" s="63" t="s">
        <v>118</v>
      </c>
      <c r="N32" s="64" t="s">
        <v>118</v>
      </c>
      <c r="O32" s="63"/>
      <c r="P32" s="64" t="s">
        <v>118</v>
      </c>
      <c r="Q32" s="63"/>
      <c r="R32" s="64"/>
      <c r="S32" s="63"/>
      <c r="T32" s="64"/>
      <c r="U32" s="63"/>
      <c r="V32" s="64"/>
      <c r="W32" s="63"/>
      <c r="X32" s="64"/>
      <c r="Y32" s="63" t="s">
        <v>118</v>
      </c>
      <c r="Z32" s="64"/>
      <c r="AA32" s="63"/>
      <c r="AB32" s="64"/>
      <c r="AC32" s="63"/>
      <c r="AD32" s="64"/>
      <c r="AE32" s="63"/>
      <c r="AF32" s="64"/>
      <c r="AG32" s="63"/>
      <c r="AH32" s="64"/>
      <c r="AI32" s="63"/>
      <c r="AJ32" s="64"/>
      <c r="AK32" s="63"/>
      <c r="AL32" s="64"/>
      <c r="AM32" s="63"/>
      <c r="AN32" s="64"/>
      <c r="AO32" s="63"/>
      <c r="AP32" s="64"/>
      <c r="AQ32" s="70"/>
    </row>
    <row r="33" spans="1:43" hidden="1" outlineLevel="1" x14ac:dyDescent="0.25">
      <c r="A33" s="4" t="s">
        <v>119</v>
      </c>
      <c r="B33" s="67"/>
      <c r="C33" s="63"/>
      <c r="D33" s="64"/>
      <c r="E33" s="63"/>
      <c r="F33" s="64"/>
      <c r="G33" s="68"/>
      <c r="H33" s="69"/>
      <c r="I33" s="63"/>
      <c r="J33" s="64"/>
      <c r="K33" s="63"/>
      <c r="L33" s="64"/>
      <c r="M33" s="63">
        <v>4</v>
      </c>
      <c r="N33" s="64">
        <v>1</v>
      </c>
      <c r="O33" s="63"/>
      <c r="P33" s="64">
        <v>1</v>
      </c>
      <c r="Q33" s="63"/>
      <c r="R33" s="64"/>
      <c r="S33" s="63"/>
      <c r="T33" s="64"/>
      <c r="U33" s="63"/>
      <c r="V33" s="64"/>
      <c r="W33" s="63"/>
      <c r="X33" s="64"/>
      <c r="Y33" s="63">
        <v>5</v>
      </c>
      <c r="Z33" s="64"/>
      <c r="AA33" s="63"/>
      <c r="AB33" s="64"/>
      <c r="AC33" s="63"/>
      <c r="AD33" s="64"/>
      <c r="AE33" s="63"/>
      <c r="AF33" s="64"/>
      <c r="AG33" s="63"/>
      <c r="AH33" s="64"/>
      <c r="AI33" s="63"/>
      <c r="AJ33" s="64"/>
      <c r="AK33" s="63"/>
      <c r="AL33" s="64"/>
      <c r="AM33" s="63"/>
      <c r="AN33" s="64"/>
      <c r="AO33" s="63"/>
      <c r="AP33" s="64"/>
      <c r="AQ33" s="70"/>
    </row>
    <row r="34" spans="1:43" hidden="1" outlineLevel="1" x14ac:dyDescent="0.25">
      <c r="A34" s="4" t="s">
        <v>120</v>
      </c>
      <c r="B34" s="67" t="s">
        <v>93</v>
      </c>
      <c r="C34" s="63"/>
      <c r="D34" s="64"/>
      <c r="E34" s="63"/>
      <c r="F34" s="64"/>
      <c r="G34" s="68"/>
      <c r="H34" s="69"/>
      <c r="I34" s="63"/>
      <c r="J34" s="64" t="s">
        <v>121</v>
      </c>
      <c r="K34" s="63"/>
      <c r="L34" s="64" t="s">
        <v>93</v>
      </c>
      <c r="M34" s="63"/>
      <c r="N34" s="64"/>
      <c r="O34" s="63"/>
      <c r="P34" s="64" t="s">
        <v>121</v>
      </c>
      <c r="Q34" s="63" t="s">
        <v>93</v>
      </c>
      <c r="R34" s="64"/>
      <c r="S34" s="63" t="s">
        <v>93</v>
      </c>
      <c r="T34" s="64"/>
      <c r="U34" s="63"/>
      <c r="V34" s="64"/>
      <c r="W34" s="63"/>
      <c r="X34" s="64" t="s">
        <v>93</v>
      </c>
      <c r="Y34" s="63" t="s">
        <v>93</v>
      </c>
      <c r="Z34" s="64"/>
      <c r="AA34" s="63"/>
      <c r="AB34" s="64"/>
      <c r="AC34" s="63"/>
      <c r="AD34" s="64"/>
      <c r="AE34" s="63" t="s">
        <v>121</v>
      </c>
      <c r="AF34" s="64" t="s">
        <v>121</v>
      </c>
      <c r="AG34" s="63" t="s">
        <v>121</v>
      </c>
      <c r="AH34" s="64" t="s">
        <v>121</v>
      </c>
      <c r="AI34" s="63" t="s">
        <v>121</v>
      </c>
      <c r="AJ34" s="64"/>
      <c r="AK34" s="63" t="s">
        <v>121</v>
      </c>
      <c r="AL34" s="64" t="s">
        <v>93</v>
      </c>
      <c r="AM34" s="63" t="s">
        <v>121</v>
      </c>
      <c r="AN34" s="64"/>
      <c r="AO34" s="63"/>
      <c r="AP34" s="64"/>
      <c r="AQ34" s="70"/>
    </row>
    <row r="35" spans="1:43" hidden="1" outlineLevel="1" x14ac:dyDescent="0.25">
      <c r="A35" s="4" t="s">
        <v>122</v>
      </c>
      <c r="B35" s="67">
        <v>1</v>
      </c>
      <c r="C35" s="63"/>
      <c r="D35" s="64"/>
      <c r="E35" s="63"/>
      <c r="F35" s="64"/>
      <c r="G35" s="68"/>
      <c r="H35" s="69">
        <v>1</v>
      </c>
      <c r="I35" s="63"/>
      <c r="J35" s="64">
        <v>1</v>
      </c>
      <c r="K35" s="63"/>
      <c r="L35" s="64">
        <v>1</v>
      </c>
      <c r="M35" s="63">
        <v>1</v>
      </c>
      <c r="N35" s="64">
        <v>1</v>
      </c>
      <c r="O35" s="63"/>
      <c r="P35" s="64">
        <v>1</v>
      </c>
      <c r="Q35" s="63">
        <v>1</v>
      </c>
      <c r="R35" s="64"/>
      <c r="S35" s="63">
        <v>1</v>
      </c>
      <c r="T35" s="64"/>
      <c r="U35" s="63"/>
      <c r="V35" s="64"/>
      <c r="W35" s="63"/>
      <c r="X35" s="64">
        <v>1</v>
      </c>
      <c r="Y35" s="63">
        <v>1</v>
      </c>
      <c r="Z35" s="64"/>
      <c r="AA35" s="63"/>
      <c r="AB35" s="64"/>
      <c r="AC35" s="63"/>
      <c r="AD35" s="64"/>
      <c r="AE35" s="63">
        <v>1</v>
      </c>
      <c r="AF35" s="64">
        <v>1</v>
      </c>
      <c r="AG35" s="63">
        <v>1</v>
      </c>
      <c r="AH35" s="64">
        <v>1</v>
      </c>
      <c r="AI35" s="63">
        <v>1</v>
      </c>
      <c r="AJ35" s="64"/>
      <c r="AK35" s="63">
        <v>1</v>
      </c>
      <c r="AL35" s="64">
        <v>1</v>
      </c>
      <c r="AM35" s="63">
        <v>1</v>
      </c>
      <c r="AN35" s="64"/>
      <c r="AO35" s="63"/>
      <c r="AP35" s="64"/>
      <c r="AQ35" s="70"/>
    </row>
    <row r="36" spans="1:43" hidden="1" outlineLevel="1" x14ac:dyDescent="0.25">
      <c r="A36" s="4" t="s">
        <v>123</v>
      </c>
      <c r="B36" s="67"/>
      <c r="C36" s="63"/>
      <c r="D36" s="64"/>
      <c r="E36" s="63" t="s">
        <v>124</v>
      </c>
      <c r="F36" s="64"/>
      <c r="G36" s="68"/>
      <c r="H36" s="69"/>
      <c r="I36" s="63"/>
      <c r="J36" s="64"/>
      <c r="K36" s="63"/>
      <c r="L36" s="64"/>
      <c r="M36" s="63"/>
      <c r="N36" s="64"/>
      <c r="O36" s="63"/>
      <c r="P36" s="64"/>
      <c r="Q36" s="63"/>
      <c r="R36" s="64"/>
      <c r="S36" s="63"/>
      <c r="T36" s="64"/>
      <c r="U36" s="63"/>
      <c r="V36" s="64"/>
      <c r="W36" s="63"/>
      <c r="X36" s="64"/>
      <c r="Y36" s="63"/>
      <c r="Z36" s="64"/>
      <c r="AA36" s="63"/>
      <c r="AB36" s="64"/>
      <c r="AC36" s="63"/>
      <c r="AD36" s="64"/>
      <c r="AE36" s="63" t="s">
        <v>125</v>
      </c>
      <c r="AF36" s="64"/>
      <c r="AG36" s="63"/>
      <c r="AH36" s="64"/>
      <c r="AI36" s="63"/>
      <c r="AJ36" s="64"/>
      <c r="AK36" s="63"/>
      <c r="AL36" s="64"/>
      <c r="AM36" s="63"/>
      <c r="AN36" s="64"/>
      <c r="AO36" s="63"/>
      <c r="AP36" s="64"/>
      <c r="AQ36" s="70"/>
    </row>
    <row r="37" spans="1:43" hidden="1" outlineLevel="1" x14ac:dyDescent="0.25">
      <c r="A37" s="4" t="s">
        <v>126</v>
      </c>
      <c r="B37" s="67"/>
      <c r="C37" s="63"/>
      <c r="D37" s="64"/>
      <c r="E37" s="63">
        <v>1</v>
      </c>
      <c r="F37" s="64"/>
      <c r="G37" s="68"/>
      <c r="H37" s="69"/>
      <c r="I37" s="63"/>
      <c r="J37" s="64"/>
      <c r="K37" s="63"/>
      <c r="L37" s="64"/>
      <c r="M37" s="63"/>
      <c r="N37" s="64">
        <v>2</v>
      </c>
      <c r="O37" s="63"/>
      <c r="P37" s="64"/>
      <c r="Q37" s="63"/>
      <c r="R37" s="64"/>
      <c r="S37" s="63"/>
      <c r="T37" s="64"/>
      <c r="U37" s="63"/>
      <c r="V37" s="64"/>
      <c r="W37" s="63"/>
      <c r="X37" s="64"/>
      <c r="Y37" s="63"/>
      <c r="Z37" s="64"/>
      <c r="AA37" s="63"/>
      <c r="AB37" s="64"/>
      <c r="AC37" s="63"/>
      <c r="AD37" s="64"/>
      <c r="AE37" s="63">
        <v>1</v>
      </c>
      <c r="AF37" s="64"/>
      <c r="AG37" s="63"/>
      <c r="AH37" s="64"/>
      <c r="AI37" s="63"/>
      <c r="AJ37" s="64"/>
      <c r="AK37" s="63"/>
      <c r="AL37" s="64"/>
      <c r="AM37" s="63"/>
      <c r="AN37" s="64"/>
      <c r="AO37" s="63"/>
      <c r="AP37" s="64"/>
      <c r="AQ37" s="70"/>
    </row>
    <row r="38" spans="1:43" hidden="1" outlineLevel="1" x14ac:dyDescent="0.25">
      <c r="A38" s="4" t="s">
        <v>127</v>
      </c>
      <c r="B38" s="67"/>
      <c r="C38" s="63"/>
      <c r="D38" s="64"/>
      <c r="E38" s="63"/>
      <c r="F38" s="64"/>
      <c r="G38" s="68"/>
      <c r="H38" s="69" t="s">
        <v>128</v>
      </c>
      <c r="I38" s="63" t="s">
        <v>115</v>
      </c>
      <c r="J38" s="64"/>
      <c r="K38" s="63">
        <v>8</v>
      </c>
      <c r="L38" s="64"/>
      <c r="M38" s="63"/>
      <c r="N38" s="64"/>
      <c r="O38" s="63"/>
      <c r="P38" s="64"/>
      <c r="Q38" s="63"/>
      <c r="R38" s="64"/>
      <c r="S38" s="63"/>
      <c r="T38" s="64"/>
      <c r="U38" s="63"/>
      <c r="V38" s="64"/>
      <c r="W38" s="63"/>
      <c r="X38" s="64"/>
      <c r="Y38" s="63"/>
      <c r="Z38" s="64"/>
      <c r="AA38" s="63"/>
      <c r="AB38" s="64"/>
      <c r="AC38" s="63"/>
      <c r="AD38" s="64"/>
      <c r="AE38" s="63"/>
      <c r="AF38" s="64"/>
      <c r="AG38" s="63"/>
      <c r="AH38" s="64" t="s">
        <v>129</v>
      </c>
      <c r="AI38" s="63" t="s">
        <v>129</v>
      </c>
      <c r="AJ38" s="64"/>
      <c r="AK38" s="63"/>
      <c r="AL38" s="64"/>
      <c r="AM38" s="63"/>
      <c r="AN38" s="64" t="s">
        <v>130</v>
      </c>
      <c r="AO38" s="63"/>
      <c r="AP38" s="64"/>
      <c r="AQ38" s="70" t="s">
        <v>131</v>
      </c>
    </row>
    <row r="39" spans="1:43" hidden="1" outlineLevel="1" x14ac:dyDescent="0.25">
      <c r="A39" s="4" t="s">
        <v>132</v>
      </c>
      <c r="B39" s="67"/>
      <c r="C39" s="63"/>
      <c r="D39" s="64"/>
      <c r="E39" s="63"/>
      <c r="F39" s="64"/>
      <c r="G39" s="68"/>
      <c r="H39" s="69">
        <v>2</v>
      </c>
      <c r="I39" s="63">
        <v>2</v>
      </c>
      <c r="J39" s="64"/>
      <c r="K39" s="63"/>
      <c r="L39" s="64"/>
      <c r="M39" s="63"/>
      <c r="N39" s="64"/>
      <c r="O39" s="63">
        <v>11</v>
      </c>
      <c r="P39" s="64">
        <v>3</v>
      </c>
      <c r="Q39" s="63"/>
      <c r="R39" s="64"/>
      <c r="S39" s="63"/>
      <c r="T39" s="64"/>
      <c r="U39" s="63">
        <v>143</v>
      </c>
      <c r="V39" s="64"/>
      <c r="W39" s="63">
        <v>32</v>
      </c>
      <c r="X39" s="64"/>
      <c r="Y39" s="63"/>
      <c r="Z39" s="64">
        <v>8</v>
      </c>
      <c r="AA39" s="63"/>
      <c r="AB39" s="64">
        <v>148</v>
      </c>
      <c r="AC39" s="63"/>
      <c r="AD39" s="64"/>
      <c r="AE39" s="63"/>
      <c r="AF39" s="64"/>
      <c r="AG39" s="63"/>
      <c r="AH39" s="64">
        <v>1</v>
      </c>
      <c r="AI39" s="63">
        <v>3</v>
      </c>
      <c r="AJ39" s="64"/>
      <c r="AK39" s="63"/>
      <c r="AL39" s="64"/>
      <c r="AM39" s="63"/>
      <c r="AN39" s="64">
        <v>5</v>
      </c>
      <c r="AO39" s="63"/>
      <c r="AP39" s="64"/>
      <c r="AQ39" s="70">
        <f>25+16</f>
        <v>41</v>
      </c>
    </row>
    <row r="40" spans="1:43" hidden="1" outlineLevel="1" x14ac:dyDescent="0.25">
      <c r="A40" s="4" t="s">
        <v>133</v>
      </c>
      <c r="B40" s="67"/>
      <c r="C40" s="63"/>
      <c r="D40" s="64"/>
      <c r="E40" s="63"/>
      <c r="F40" s="64"/>
      <c r="G40" s="68"/>
      <c r="H40" s="69" t="s">
        <v>134</v>
      </c>
      <c r="I40" s="63"/>
      <c r="J40" s="64" t="s">
        <v>135</v>
      </c>
      <c r="K40" s="63"/>
      <c r="L40" s="64"/>
      <c r="M40" s="63"/>
      <c r="N40" s="64" t="s">
        <v>136</v>
      </c>
      <c r="O40" s="63"/>
      <c r="P40" s="64"/>
      <c r="Q40" s="63"/>
      <c r="R40" s="64"/>
      <c r="S40" s="63"/>
      <c r="T40" s="64"/>
      <c r="U40" s="63"/>
      <c r="V40" s="64"/>
      <c r="W40" s="63"/>
      <c r="X40" s="64"/>
      <c r="Y40" s="63"/>
      <c r="Z40" s="64"/>
      <c r="AA40" s="63"/>
      <c r="AB40" s="64"/>
      <c r="AC40" s="63"/>
      <c r="AD40" s="64"/>
      <c r="AE40" s="63"/>
      <c r="AF40" s="64"/>
      <c r="AG40" s="63"/>
      <c r="AH40" s="64"/>
      <c r="AI40" s="63" t="s">
        <v>134</v>
      </c>
      <c r="AJ40" s="64"/>
      <c r="AK40" s="63"/>
      <c r="AL40" s="64"/>
      <c r="AM40" s="63" t="s">
        <v>137</v>
      </c>
      <c r="AN40" s="64" t="s">
        <v>138</v>
      </c>
      <c r="AO40" s="63"/>
      <c r="AP40" s="64"/>
      <c r="AQ40" s="70"/>
    </row>
    <row r="41" spans="1:43" hidden="1" outlineLevel="1" x14ac:dyDescent="0.25">
      <c r="A41" s="31" t="s">
        <v>139</v>
      </c>
      <c r="B41" s="67"/>
      <c r="C41" s="63"/>
      <c r="D41" s="64"/>
      <c r="E41" s="63"/>
      <c r="F41" s="64"/>
      <c r="G41" s="68"/>
      <c r="H41" s="69">
        <v>4</v>
      </c>
      <c r="I41" s="63"/>
      <c r="J41" s="64">
        <v>2</v>
      </c>
      <c r="K41" s="63"/>
      <c r="L41" s="64"/>
      <c r="M41" s="63"/>
      <c r="N41" s="64">
        <v>5</v>
      </c>
      <c r="O41" s="63"/>
      <c r="P41" s="64"/>
      <c r="Q41" s="63"/>
      <c r="R41" s="64"/>
      <c r="S41" s="63"/>
      <c r="T41" s="64"/>
      <c r="U41" s="63"/>
      <c r="V41" s="64"/>
      <c r="W41" s="63"/>
      <c r="X41" s="64"/>
      <c r="Y41" s="63"/>
      <c r="Z41" s="64"/>
      <c r="AA41" s="63"/>
      <c r="AB41" s="64"/>
      <c r="AC41" s="63"/>
      <c r="AD41" s="64"/>
      <c r="AE41" s="63"/>
      <c r="AF41" s="64"/>
      <c r="AG41" s="63"/>
      <c r="AH41" s="64"/>
      <c r="AI41" s="63">
        <v>1</v>
      </c>
      <c r="AJ41" s="64"/>
      <c r="AK41" s="63"/>
      <c r="AL41" s="64"/>
      <c r="AM41" s="63">
        <v>6</v>
      </c>
      <c r="AN41" s="64">
        <v>6</v>
      </c>
      <c r="AO41" s="63"/>
      <c r="AP41" s="64"/>
      <c r="AQ41" s="70"/>
    </row>
    <row r="42" spans="1:43" hidden="1" outlineLevel="1" x14ac:dyDescent="0.25">
      <c r="A42" s="31" t="s">
        <v>140</v>
      </c>
      <c r="B42" s="67"/>
      <c r="C42" s="63"/>
      <c r="D42" s="64"/>
      <c r="E42" s="63"/>
      <c r="F42" s="64"/>
      <c r="G42" s="68"/>
      <c r="H42" s="69"/>
      <c r="I42" s="63"/>
      <c r="J42" s="64"/>
      <c r="K42" s="63"/>
      <c r="L42" s="64"/>
      <c r="M42" s="63"/>
      <c r="N42" s="64"/>
      <c r="O42" s="63"/>
      <c r="P42" s="64">
        <v>2</v>
      </c>
      <c r="Q42" s="63"/>
      <c r="R42" s="64"/>
      <c r="S42" s="63"/>
      <c r="T42" s="64"/>
      <c r="U42" s="63"/>
      <c r="V42" s="64"/>
      <c r="W42" s="63"/>
      <c r="X42" s="64"/>
      <c r="Y42" s="63"/>
      <c r="Z42" s="64"/>
      <c r="AA42" s="63"/>
      <c r="AB42" s="64"/>
      <c r="AC42" s="63"/>
      <c r="AD42" s="64"/>
      <c r="AE42" s="63"/>
      <c r="AF42" s="64"/>
      <c r="AG42" s="63"/>
      <c r="AH42" s="64"/>
      <c r="AI42" s="63"/>
      <c r="AJ42" s="64"/>
      <c r="AK42" s="63"/>
      <c r="AL42" s="64"/>
      <c r="AM42" s="63"/>
      <c r="AN42" s="64"/>
      <c r="AO42" s="63"/>
      <c r="AP42" s="64"/>
      <c r="AQ42" s="70"/>
    </row>
    <row r="43" spans="1:43" hidden="1" outlineLevel="1" x14ac:dyDescent="0.25">
      <c r="A43" s="31" t="s">
        <v>141</v>
      </c>
      <c r="B43" s="67"/>
      <c r="C43" s="63"/>
      <c r="D43" s="64"/>
      <c r="E43" s="63"/>
      <c r="F43" s="64"/>
      <c r="G43" s="68"/>
      <c r="H43" s="69"/>
      <c r="I43" s="63"/>
      <c r="J43" s="64"/>
      <c r="K43" s="63"/>
      <c r="L43" s="64"/>
      <c r="M43" s="63"/>
      <c r="N43" s="64">
        <v>3</v>
      </c>
      <c r="O43" s="63"/>
      <c r="P43" s="64">
        <v>31</v>
      </c>
      <c r="Q43" s="63"/>
      <c r="R43" s="64">
        <v>1</v>
      </c>
      <c r="S43" s="63"/>
      <c r="T43" s="64"/>
      <c r="U43" s="63"/>
      <c r="V43" s="64"/>
      <c r="W43" s="63">
        <v>1</v>
      </c>
      <c r="X43" s="64"/>
      <c r="Y43" s="63"/>
      <c r="Z43" s="64"/>
      <c r="AA43" s="63"/>
      <c r="AB43" s="64"/>
      <c r="AC43" s="63"/>
      <c r="AD43" s="64"/>
      <c r="AE43" s="63"/>
      <c r="AF43" s="64"/>
      <c r="AG43" s="63"/>
      <c r="AH43" s="64"/>
      <c r="AI43" s="63"/>
      <c r="AJ43" s="64"/>
      <c r="AK43" s="63"/>
      <c r="AL43" s="64"/>
      <c r="AM43" s="63"/>
      <c r="AN43" s="64"/>
      <c r="AO43" s="63"/>
      <c r="AP43" s="64"/>
      <c r="AQ43" s="70"/>
    </row>
    <row r="44" spans="1:43" hidden="1" outlineLevel="1" x14ac:dyDescent="0.25">
      <c r="A44" s="31" t="s">
        <v>142</v>
      </c>
      <c r="B44" s="67"/>
      <c r="C44" s="63"/>
      <c r="D44" s="64"/>
      <c r="E44" s="63"/>
      <c r="F44" s="64"/>
      <c r="G44" s="68"/>
      <c r="H44" s="69"/>
      <c r="I44" s="63"/>
      <c r="J44" s="64"/>
      <c r="K44" s="63"/>
      <c r="L44" s="64"/>
      <c r="M44" s="63"/>
      <c r="N44" s="64">
        <v>1</v>
      </c>
      <c r="O44" s="63"/>
      <c r="P44" s="64"/>
      <c r="Q44" s="63"/>
      <c r="R44" s="64"/>
      <c r="S44" s="63"/>
      <c r="T44" s="64"/>
      <c r="U44" s="63"/>
      <c r="V44" s="64"/>
      <c r="W44" s="63"/>
      <c r="X44" s="64"/>
      <c r="Y44" s="63"/>
      <c r="Z44" s="64"/>
      <c r="AA44" s="63"/>
      <c r="AB44" s="64"/>
      <c r="AC44" s="63"/>
      <c r="AD44" s="64"/>
      <c r="AE44" s="63"/>
      <c r="AF44" s="64"/>
      <c r="AG44" s="63"/>
      <c r="AH44" s="64"/>
      <c r="AI44" s="63"/>
      <c r="AJ44" s="64"/>
      <c r="AK44" s="63"/>
      <c r="AL44" s="64"/>
      <c r="AM44" s="63"/>
      <c r="AN44" s="64"/>
      <c r="AO44" s="63"/>
      <c r="AP44" s="64"/>
      <c r="AQ44" s="70"/>
    </row>
    <row r="45" spans="1:43" hidden="1" outlineLevel="1" x14ac:dyDescent="0.25">
      <c r="A45" s="31" t="s">
        <v>143</v>
      </c>
      <c r="B45" s="67"/>
      <c r="C45" s="63"/>
      <c r="D45" s="64"/>
      <c r="E45" s="63"/>
      <c r="F45" s="64"/>
      <c r="G45" s="68"/>
      <c r="H45" s="69"/>
      <c r="I45" s="63"/>
      <c r="J45" s="64"/>
      <c r="K45" s="63"/>
      <c r="L45" s="64"/>
      <c r="M45" s="63"/>
      <c r="N45" s="64"/>
      <c r="O45" s="63"/>
      <c r="P45" s="64">
        <v>4</v>
      </c>
      <c r="Q45" s="63"/>
      <c r="R45" s="64"/>
      <c r="S45" s="63"/>
      <c r="T45" s="64"/>
      <c r="U45" s="63"/>
      <c r="V45" s="64"/>
      <c r="W45" s="63"/>
      <c r="X45" s="64"/>
      <c r="Y45" s="63"/>
      <c r="Z45" s="64"/>
      <c r="AA45" s="63"/>
      <c r="AB45" s="64"/>
      <c r="AC45" s="63"/>
      <c r="AD45" s="64"/>
      <c r="AE45" s="63"/>
      <c r="AF45" s="64"/>
      <c r="AG45" s="63"/>
      <c r="AH45" s="64"/>
      <c r="AI45" s="63"/>
      <c r="AJ45" s="64"/>
      <c r="AK45" s="63"/>
      <c r="AL45" s="64"/>
      <c r="AM45" s="63"/>
      <c r="AN45" s="64"/>
      <c r="AO45" s="63"/>
      <c r="AP45" s="64"/>
      <c r="AQ45" s="70"/>
    </row>
    <row r="46" spans="1:43" hidden="1" outlineLevel="1" x14ac:dyDescent="0.25">
      <c r="A46" s="32" t="s">
        <v>144</v>
      </c>
      <c r="B46" s="67">
        <v>2</v>
      </c>
      <c r="C46" s="63"/>
      <c r="D46" s="64"/>
      <c r="E46" s="63">
        <v>3</v>
      </c>
      <c r="F46" s="64">
        <v>5</v>
      </c>
      <c r="G46" s="68">
        <v>2</v>
      </c>
      <c r="H46" s="69"/>
      <c r="I46" s="63"/>
      <c r="J46" s="64"/>
      <c r="K46" s="63">
        <v>4</v>
      </c>
      <c r="L46" s="64">
        <v>2</v>
      </c>
      <c r="M46" s="63"/>
      <c r="N46" s="64"/>
      <c r="O46" s="63">
        <v>3</v>
      </c>
      <c r="P46" s="64">
        <v>3</v>
      </c>
      <c r="Q46" s="63">
        <v>3</v>
      </c>
      <c r="R46" s="64"/>
      <c r="S46" s="63">
        <v>1</v>
      </c>
      <c r="T46" s="64"/>
      <c r="U46" s="63">
        <v>2</v>
      </c>
      <c r="V46" s="64"/>
      <c r="W46" s="63">
        <v>3</v>
      </c>
      <c r="X46" s="64">
        <v>5</v>
      </c>
      <c r="Y46" s="63"/>
      <c r="Z46" s="64">
        <v>2</v>
      </c>
      <c r="AA46" s="63">
        <v>7</v>
      </c>
      <c r="AB46" s="64">
        <v>75</v>
      </c>
      <c r="AC46" s="63">
        <v>3</v>
      </c>
      <c r="AD46" s="64"/>
      <c r="AE46" s="63"/>
      <c r="AF46" s="64"/>
      <c r="AG46" s="63"/>
      <c r="AH46" s="64"/>
      <c r="AI46" s="63"/>
      <c r="AJ46" s="64"/>
      <c r="AK46" s="63"/>
      <c r="AL46" s="64"/>
      <c r="AM46" s="63"/>
      <c r="AN46" s="64"/>
      <c r="AO46" s="63"/>
      <c r="AP46" s="64">
        <v>2</v>
      </c>
      <c r="AQ46" s="70">
        <v>4</v>
      </c>
    </row>
    <row r="47" spans="1:43" hidden="1" outlineLevel="1" x14ac:dyDescent="0.25">
      <c r="A47" s="32" t="s">
        <v>145</v>
      </c>
      <c r="B47" s="67">
        <v>1</v>
      </c>
      <c r="C47" s="63"/>
      <c r="D47" s="64"/>
      <c r="E47" s="63">
        <v>3</v>
      </c>
      <c r="F47" s="64"/>
      <c r="G47" s="68"/>
      <c r="H47" s="69"/>
      <c r="I47" s="63"/>
      <c r="J47" s="64"/>
      <c r="K47" s="63"/>
      <c r="L47" s="64"/>
      <c r="M47" s="63"/>
      <c r="N47" s="64"/>
      <c r="O47" s="63">
        <v>1</v>
      </c>
      <c r="P47" s="64">
        <v>3</v>
      </c>
      <c r="Q47" s="63">
        <v>3</v>
      </c>
      <c r="R47" s="64"/>
      <c r="S47" s="80"/>
      <c r="T47" s="64"/>
      <c r="U47" s="63">
        <v>1</v>
      </c>
      <c r="V47" s="64"/>
      <c r="W47" s="63">
        <v>4</v>
      </c>
      <c r="X47" s="64"/>
      <c r="Y47" s="63"/>
      <c r="Z47" s="64">
        <v>2</v>
      </c>
      <c r="AA47" s="63">
        <v>7</v>
      </c>
      <c r="AB47" s="64">
        <v>22</v>
      </c>
      <c r="AC47" s="63">
        <v>2</v>
      </c>
      <c r="AD47" s="64"/>
      <c r="AE47" s="63"/>
      <c r="AF47" s="64"/>
      <c r="AG47" s="63"/>
      <c r="AH47" s="64"/>
      <c r="AI47" s="63"/>
      <c r="AJ47" s="64"/>
      <c r="AK47" s="63"/>
      <c r="AL47" s="64"/>
      <c r="AM47" s="63"/>
      <c r="AN47" s="64"/>
      <c r="AO47" s="63"/>
      <c r="AP47" s="64"/>
      <c r="AQ47" s="70"/>
    </row>
    <row r="48" spans="1:43" hidden="1" outlineLevel="1" x14ac:dyDescent="0.25">
      <c r="A48" s="32" t="s">
        <v>146</v>
      </c>
      <c r="B48" s="67"/>
      <c r="C48" s="63"/>
      <c r="D48" s="64"/>
      <c r="E48" s="63"/>
      <c r="F48" s="64"/>
      <c r="G48" s="68"/>
      <c r="H48" s="69"/>
      <c r="I48" s="63"/>
      <c r="J48" s="64"/>
      <c r="K48" s="63">
        <v>4</v>
      </c>
      <c r="L48" s="64"/>
      <c r="M48" s="63"/>
      <c r="N48" s="64"/>
      <c r="O48" s="63"/>
      <c r="P48" s="64"/>
      <c r="Q48" s="63"/>
      <c r="R48" s="64"/>
      <c r="S48" s="63"/>
      <c r="T48" s="64"/>
      <c r="U48" s="63"/>
      <c r="V48" s="64"/>
      <c r="W48" s="63"/>
      <c r="X48" s="64"/>
      <c r="Y48" s="63"/>
      <c r="Z48" s="64"/>
      <c r="AA48" s="63"/>
      <c r="AB48" s="64">
        <v>2</v>
      </c>
      <c r="AC48" s="63">
        <v>4</v>
      </c>
      <c r="AD48" s="64"/>
      <c r="AE48" s="63"/>
      <c r="AF48" s="64"/>
      <c r="AG48" s="63"/>
      <c r="AH48" s="64"/>
      <c r="AI48" s="63"/>
      <c r="AJ48" s="64"/>
      <c r="AK48" s="63"/>
      <c r="AL48" s="64"/>
      <c r="AM48" s="63"/>
      <c r="AN48" s="64"/>
      <c r="AO48" s="63"/>
      <c r="AP48" s="64"/>
      <c r="AQ48" s="70"/>
    </row>
    <row r="49" spans="1:43" hidden="1" outlineLevel="1" x14ac:dyDescent="0.25">
      <c r="A49" s="32" t="s">
        <v>147</v>
      </c>
      <c r="B49" s="67">
        <v>4</v>
      </c>
      <c r="C49" s="63"/>
      <c r="D49" s="64"/>
      <c r="E49" s="63">
        <v>6</v>
      </c>
      <c r="F49" s="64">
        <v>10</v>
      </c>
      <c r="G49" s="68">
        <v>4</v>
      </c>
      <c r="H49" s="69"/>
      <c r="I49" s="63"/>
      <c r="J49" s="64">
        <v>2</v>
      </c>
      <c r="K49" s="63">
        <v>10</v>
      </c>
      <c r="L49" s="64">
        <v>4</v>
      </c>
      <c r="M49" s="63"/>
      <c r="N49" s="64"/>
      <c r="O49" s="63"/>
      <c r="P49" s="64">
        <v>8</v>
      </c>
      <c r="Q49" s="63">
        <v>6</v>
      </c>
      <c r="R49" s="64"/>
      <c r="S49" s="63">
        <v>2</v>
      </c>
      <c r="T49" s="64"/>
      <c r="U49" s="63">
        <v>15</v>
      </c>
      <c r="V49" s="64"/>
      <c r="W49" s="63">
        <v>9</v>
      </c>
      <c r="X49" s="64">
        <v>10</v>
      </c>
      <c r="Y49" s="63"/>
      <c r="Z49" s="64">
        <v>7</v>
      </c>
      <c r="AA49" s="63">
        <v>16</v>
      </c>
      <c r="AB49" s="64">
        <v>22</v>
      </c>
      <c r="AC49" s="63">
        <v>8</v>
      </c>
      <c r="AD49" s="64"/>
      <c r="AE49" s="63"/>
      <c r="AF49" s="64"/>
      <c r="AG49" s="63"/>
      <c r="AH49" s="64"/>
      <c r="AI49" s="63"/>
      <c r="AJ49" s="64"/>
      <c r="AK49" s="63"/>
      <c r="AL49" s="64"/>
      <c r="AM49" s="63"/>
      <c r="AN49" s="64"/>
      <c r="AO49" s="63"/>
      <c r="AP49" s="64">
        <v>4</v>
      </c>
      <c r="AQ49" s="70">
        <v>10</v>
      </c>
    </row>
    <row r="50" spans="1:43" hidden="1" outlineLevel="1" x14ac:dyDescent="0.25">
      <c r="A50" s="32" t="s">
        <v>148</v>
      </c>
      <c r="B50" s="67"/>
      <c r="C50" s="63"/>
      <c r="D50" s="64"/>
      <c r="E50" s="63"/>
      <c r="F50" s="64"/>
      <c r="G50" s="68"/>
      <c r="H50" s="69"/>
      <c r="I50" s="63"/>
      <c r="J50" s="64"/>
      <c r="K50" s="63"/>
      <c r="L50" s="64"/>
      <c r="M50" s="63"/>
      <c r="N50" s="64"/>
      <c r="O50" s="63"/>
      <c r="P50" s="64"/>
      <c r="Q50" s="63"/>
      <c r="R50" s="64"/>
      <c r="S50" s="63"/>
      <c r="T50" s="64"/>
      <c r="U50" s="63"/>
      <c r="V50" s="64"/>
      <c r="W50" s="63"/>
      <c r="X50" s="64"/>
      <c r="Y50" s="63"/>
      <c r="Z50" s="64"/>
      <c r="AA50" s="63">
        <v>2</v>
      </c>
      <c r="AB50" s="64"/>
      <c r="AC50" s="63"/>
      <c r="AD50" s="64"/>
      <c r="AE50" s="63"/>
      <c r="AF50" s="64"/>
      <c r="AG50" s="63"/>
      <c r="AH50" s="64"/>
      <c r="AI50" s="63"/>
      <c r="AJ50" s="64"/>
      <c r="AK50" s="63"/>
      <c r="AL50" s="64"/>
      <c r="AM50" s="63"/>
      <c r="AN50" s="64"/>
      <c r="AO50" s="63"/>
      <c r="AP50" s="64"/>
      <c r="AQ50" s="70"/>
    </row>
    <row r="51" spans="1:43" hidden="1" outlineLevel="1" x14ac:dyDescent="0.25">
      <c r="A51" s="13" t="s">
        <v>149</v>
      </c>
      <c r="B51" s="67"/>
      <c r="C51" s="63"/>
      <c r="D51" s="64"/>
      <c r="E51" s="63"/>
      <c r="F51" s="64"/>
      <c r="G51" s="68"/>
      <c r="H51" s="69"/>
      <c r="I51" s="63"/>
      <c r="J51" s="64"/>
      <c r="K51" s="63"/>
      <c r="L51" s="64"/>
      <c r="M51" s="63"/>
      <c r="N51" s="64"/>
      <c r="O51" s="63"/>
      <c r="P51" s="64"/>
      <c r="Q51" s="63"/>
      <c r="R51" s="64"/>
      <c r="S51" s="63"/>
      <c r="T51" s="64"/>
      <c r="U51" s="63"/>
      <c r="V51" s="64"/>
      <c r="W51" s="63">
        <v>1</v>
      </c>
      <c r="X51" s="64"/>
      <c r="Y51" s="63"/>
      <c r="Z51" s="64"/>
      <c r="AA51" s="63">
        <v>2</v>
      </c>
      <c r="AB51" s="64"/>
      <c r="AC51" s="63"/>
      <c r="AD51" s="64"/>
      <c r="AE51" s="63"/>
      <c r="AF51" s="64"/>
      <c r="AG51" s="63"/>
      <c r="AH51" s="64"/>
      <c r="AI51" s="63"/>
      <c r="AJ51" s="64"/>
      <c r="AK51" s="63"/>
      <c r="AL51" s="64"/>
      <c r="AM51" s="63"/>
      <c r="AN51" s="64"/>
      <c r="AO51" s="63"/>
      <c r="AP51" s="64"/>
      <c r="AQ51" s="70"/>
    </row>
    <row r="52" spans="1:43" hidden="1" outlineLevel="1" x14ac:dyDescent="0.25">
      <c r="A52" s="13" t="s">
        <v>150</v>
      </c>
      <c r="B52" s="67"/>
      <c r="C52" s="63"/>
      <c r="D52" s="64"/>
      <c r="E52" s="63">
        <v>2</v>
      </c>
      <c r="F52" s="64"/>
      <c r="G52" s="68"/>
      <c r="H52" s="69"/>
      <c r="I52" s="63"/>
      <c r="J52" s="64"/>
      <c r="K52" s="63"/>
      <c r="L52" s="64"/>
      <c r="M52" s="63"/>
      <c r="N52" s="64"/>
      <c r="O52" s="63"/>
      <c r="P52" s="64"/>
      <c r="Q52" s="63">
        <v>1</v>
      </c>
      <c r="R52" s="64"/>
      <c r="S52" s="63"/>
      <c r="T52" s="64"/>
      <c r="U52" s="63"/>
      <c r="V52" s="64"/>
      <c r="W52" s="63">
        <v>2</v>
      </c>
      <c r="X52" s="64"/>
      <c r="Y52" s="63"/>
      <c r="Z52" s="64"/>
      <c r="AA52" s="63"/>
      <c r="AB52" s="64">
        <v>6</v>
      </c>
      <c r="AC52" s="63"/>
      <c r="AD52" s="64"/>
      <c r="AE52" s="63"/>
      <c r="AF52" s="64"/>
      <c r="AG52" s="63"/>
      <c r="AH52" s="64"/>
      <c r="AI52" s="63"/>
      <c r="AJ52" s="64"/>
      <c r="AK52" s="63"/>
      <c r="AL52" s="64"/>
      <c r="AM52" s="63"/>
      <c r="AN52" s="64"/>
      <c r="AO52" s="63"/>
      <c r="AP52" s="64"/>
      <c r="AQ52" s="70"/>
    </row>
    <row r="53" spans="1:43" hidden="1" outlineLevel="1" x14ac:dyDescent="0.25">
      <c r="A53" s="13" t="s">
        <v>151</v>
      </c>
      <c r="B53" s="67">
        <v>2</v>
      </c>
      <c r="C53" s="63"/>
      <c r="D53" s="64"/>
      <c r="E53" s="63">
        <v>11</v>
      </c>
      <c r="F53" s="64">
        <v>1</v>
      </c>
      <c r="G53" s="68"/>
      <c r="H53" s="69"/>
      <c r="I53" s="63"/>
      <c r="J53" s="64">
        <v>1</v>
      </c>
      <c r="K53" s="63">
        <v>10</v>
      </c>
      <c r="L53" s="64"/>
      <c r="M53" s="63"/>
      <c r="N53" s="64"/>
      <c r="O53" s="63"/>
      <c r="P53" s="64">
        <v>2</v>
      </c>
      <c r="Q53" s="63">
        <v>11</v>
      </c>
      <c r="R53" s="64"/>
      <c r="S53" s="63"/>
      <c r="T53" s="64"/>
      <c r="U53" s="63">
        <v>46</v>
      </c>
      <c r="V53" s="64"/>
      <c r="W53" s="63">
        <v>6</v>
      </c>
      <c r="X53" s="64">
        <v>2</v>
      </c>
      <c r="Y53" s="63"/>
      <c r="Z53" s="64">
        <v>4</v>
      </c>
      <c r="AA53" s="63">
        <v>5</v>
      </c>
      <c r="AB53" s="64">
        <v>194</v>
      </c>
      <c r="AC53" s="63">
        <v>2</v>
      </c>
      <c r="AD53" s="64"/>
      <c r="AE53" s="63"/>
      <c r="AF53" s="64"/>
      <c r="AG53" s="63"/>
      <c r="AH53" s="64"/>
      <c r="AI53" s="63"/>
      <c r="AJ53" s="64"/>
      <c r="AK53" s="63"/>
      <c r="AL53" s="64"/>
      <c r="AM53" s="63"/>
      <c r="AN53" s="64"/>
      <c r="AO53" s="63"/>
      <c r="AP53" s="64">
        <v>2</v>
      </c>
      <c r="AQ53" s="70">
        <v>16</v>
      </c>
    </row>
    <row r="54" spans="1:43" hidden="1" outlineLevel="1" x14ac:dyDescent="0.25">
      <c r="A54" s="13" t="s">
        <v>152</v>
      </c>
      <c r="B54" s="67"/>
      <c r="C54" s="63"/>
      <c r="D54" s="64"/>
      <c r="E54" s="63"/>
      <c r="F54" s="64"/>
      <c r="G54" s="68"/>
      <c r="H54" s="69"/>
      <c r="I54" s="63"/>
      <c r="J54" s="64"/>
      <c r="K54" s="63">
        <v>125</v>
      </c>
      <c r="L54" s="64"/>
      <c r="M54" s="63"/>
      <c r="N54" s="64"/>
      <c r="O54" s="63">
        <v>14</v>
      </c>
      <c r="P54" s="64"/>
      <c r="Q54" s="63"/>
      <c r="R54" s="64"/>
      <c r="S54" s="63"/>
      <c r="T54" s="64"/>
      <c r="U54" s="63">
        <v>37</v>
      </c>
      <c r="V54" s="64"/>
      <c r="W54" s="63">
        <v>36</v>
      </c>
      <c r="X54" s="64"/>
      <c r="Y54" s="63"/>
      <c r="Z54" s="64">
        <v>29</v>
      </c>
      <c r="AA54" s="63">
        <v>95</v>
      </c>
      <c r="AB54" s="64">
        <v>7</v>
      </c>
      <c r="AC54" s="63"/>
      <c r="AD54" s="64"/>
      <c r="AE54" s="63"/>
      <c r="AF54" s="64"/>
      <c r="AG54" s="63"/>
      <c r="AH54" s="64"/>
      <c r="AI54" s="63"/>
      <c r="AJ54" s="64"/>
      <c r="AK54" s="63"/>
      <c r="AL54" s="64"/>
      <c r="AM54" s="63"/>
      <c r="AN54" s="64"/>
      <c r="AO54" s="63"/>
      <c r="AP54" s="64"/>
      <c r="AQ54" s="70">
        <v>2</v>
      </c>
    </row>
    <row r="55" spans="1:43" hidden="1" outlineLevel="1" x14ac:dyDescent="0.25">
      <c r="A55" s="14" t="s">
        <v>153</v>
      </c>
      <c r="B55" s="67"/>
      <c r="C55" s="63"/>
      <c r="D55" s="64"/>
      <c r="E55" s="63"/>
      <c r="F55" s="64"/>
      <c r="G55" s="68"/>
      <c r="H55" s="69"/>
      <c r="I55" s="63"/>
      <c r="J55" s="64"/>
      <c r="K55" s="63"/>
      <c r="L55" s="64"/>
      <c r="M55" s="63"/>
      <c r="N55" s="64"/>
      <c r="O55" s="63"/>
      <c r="P55" s="64"/>
      <c r="Q55" s="63"/>
      <c r="R55" s="64"/>
      <c r="S55" s="63"/>
      <c r="T55" s="64"/>
      <c r="U55" s="63"/>
      <c r="V55" s="64"/>
      <c r="W55" s="63"/>
      <c r="X55" s="64"/>
      <c r="Y55" s="63"/>
      <c r="Z55" s="64"/>
      <c r="AA55" s="63"/>
      <c r="AB55" s="64">
        <v>54</v>
      </c>
      <c r="AC55" s="63"/>
      <c r="AD55" s="64"/>
      <c r="AE55" s="63"/>
      <c r="AF55" s="64"/>
      <c r="AG55" s="63"/>
      <c r="AH55" s="64"/>
      <c r="AI55" s="63"/>
      <c r="AJ55" s="64"/>
      <c r="AK55" s="63"/>
      <c r="AL55" s="64"/>
      <c r="AM55" s="63"/>
      <c r="AN55" s="64"/>
      <c r="AO55" s="63"/>
      <c r="AP55" s="64"/>
      <c r="AQ55" s="70"/>
    </row>
    <row r="56" spans="1:43" hidden="1" outlineLevel="1" x14ac:dyDescent="0.25">
      <c r="A56" s="14" t="s">
        <v>154</v>
      </c>
      <c r="B56" s="67"/>
      <c r="C56" s="63"/>
      <c r="D56" s="64"/>
      <c r="E56" s="63"/>
      <c r="F56" s="64"/>
      <c r="G56" s="68"/>
      <c r="H56" s="69"/>
      <c r="I56" s="63"/>
      <c r="J56" s="64"/>
      <c r="K56" s="63"/>
      <c r="L56" s="64"/>
      <c r="M56" s="63"/>
      <c r="N56" s="64"/>
      <c r="O56" s="63"/>
      <c r="P56" s="64"/>
      <c r="Q56" s="63"/>
      <c r="R56" s="64"/>
      <c r="S56" s="63"/>
      <c r="T56" s="64"/>
      <c r="U56" s="63"/>
      <c r="V56" s="64"/>
      <c r="W56" s="63"/>
      <c r="X56" s="64"/>
      <c r="Y56" s="63"/>
      <c r="Z56" s="64"/>
      <c r="AA56" s="63"/>
      <c r="AB56" s="64">
        <v>104</v>
      </c>
      <c r="AC56" s="63"/>
      <c r="AD56" s="64"/>
      <c r="AE56" s="63"/>
      <c r="AF56" s="64"/>
      <c r="AG56" s="63"/>
      <c r="AH56" s="64"/>
      <c r="AI56" s="63"/>
      <c r="AJ56" s="64"/>
      <c r="AK56" s="63"/>
      <c r="AL56" s="64"/>
      <c r="AM56" s="63"/>
      <c r="AN56" s="64"/>
      <c r="AO56" s="63"/>
      <c r="AP56" s="64"/>
      <c r="AQ56" s="70"/>
    </row>
    <row r="57" spans="1:43" hidden="1" outlineLevel="1" x14ac:dyDescent="0.25">
      <c r="A57" s="14" t="s">
        <v>155</v>
      </c>
      <c r="B57" s="67"/>
      <c r="C57" s="63"/>
      <c r="D57" s="64"/>
      <c r="E57" s="63">
        <v>1</v>
      </c>
      <c r="F57" s="64"/>
      <c r="G57" s="68"/>
      <c r="H57" s="69"/>
      <c r="I57" s="63"/>
      <c r="J57" s="64"/>
      <c r="K57" s="63"/>
      <c r="L57" s="64"/>
      <c r="M57" s="63"/>
      <c r="N57" s="64"/>
      <c r="O57" s="63"/>
      <c r="P57" s="64"/>
      <c r="Q57" s="63"/>
      <c r="R57" s="64"/>
      <c r="S57" s="63"/>
      <c r="T57" s="64"/>
      <c r="U57" s="63"/>
      <c r="V57" s="64"/>
      <c r="W57" s="63"/>
      <c r="X57" s="64"/>
      <c r="Y57" s="63"/>
      <c r="Z57" s="64"/>
      <c r="AA57" s="63">
        <v>4</v>
      </c>
      <c r="AB57" s="64">
        <v>5</v>
      </c>
      <c r="AC57" s="63"/>
      <c r="AD57" s="64"/>
      <c r="AE57" s="63"/>
      <c r="AF57" s="64"/>
      <c r="AG57" s="63"/>
      <c r="AH57" s="64"/>
      <c r="AI57" s="63"/>
      <c r="AJ57" s="64"/>
      <c r="AK57" s="63"/>
      <c r="AL57" s="64"/>
      <c r="AM57" s="63"/>
      <c r="AN57" s="64"/>
      <c r="AO57" s="63"/>
      <c r="AP57" s="64"/>
      <c r="AQ57" s="70">
        <v>11</v>
      </c>
    </row>
    <row r="58" spans="1:43" hidden="1" outlineLevel="1" x14ac:dyDescent="0.25">
      <c r="A58" s="13" t="s">
        <v>156</v>
      </c>
      <c r="B58" s="67"/>
      <c r="C58" s="63"/>
      <c r="D58" s="64"/>
      <c r="E58" s="63"/>
      <c r="F58" s="64"/>
      <c r="G58" s="68"/>
      <c r="H58" s="69"/>
      <c r="I58" s="63"/>
      <c r="J58" s="64"/>
      <c r="K58" s="63">
        <v>8</v>
      </c>
      <c r="L58" s="64"/>
      <c r="M58" s="63"/>
      <c r="N58" s="64"/>
      <c r="O58" s="63"/>
      <c r="P58" s="64"/>
      <c r="Q58" s="63"/>
      <c r="R58" s="64"/>
      <c r="S58" s="63"/>
      <c r="T58" s="64"/>
      <c r="U58" s="63">
        <v>2</v>
      </c>
      <c r="V58" s="64"/>
      <c r="W58" s="63"/>
      <c r="X58" s="64"/>
      <c r="Y58" s="63"/>
      <c r="Z58" s="64"/>
      <c r="AA58" s="63"/>
      <c r="AB58" s="64">
        <v>1</v>
      </c>
      <c r="AC58" s="63"/>
      <c r="AD58" s="64"/>
      <c r="AE58" s="63"/>
      <c r="AF58" s="64"/>
      <c r="AG58" s="63"/>
      <c r="AH58" s="64"/>
      <c r="AI58" s="63"/>
      <c r="AJ58" s="64"/>
      <c r="AK58" s="63"/>
      <c r="AL58" s="64"/>
      <c r="AM58" s="63"/>
      <c r="AN58" s="64"/>
      <c r="AO58" s="63"/>
      <c r="AP58" s="64"/>
      <c r="AQ58" s="70"/>
    </row>
    <row r="59" spans="1:43" hidden="1" outlineLevel="1" x14ac:dyDescent="0.25">
      <c r="A59" s="13" t="s">
        <v>157</v>
      </c>
      <c r="B59" s="67"/>
      <c r="C59" s="63"/>
      <c r="D59" s="64"/>
      <c r="E59" s="63"/>
      <c r="F59" s="64"/>
      <c r="G59" s="68"/>
      <c r="H59" s="69"/>
      <c r="I59" s="63"/>
      <c r="J59" s="64"/>
      <c r="K59" s="63"/>
      <c r="L59" s="64"/>
      <c r="M59" s="63"/>
      <c r="N59" s="64"/>
      <c r="O59" s="63"/>
      <c r="P59" s="64"/>
      <c r="Q59" s="63"/>
      <c r="R59" s="64"/>
      <c r="S59" s="63"/>
      <c r="T59" s="64"/>
      <c r="U59" s="63">
        <v>21</v>
      </c>
      <c r="V59" s="64"/>
      <c r="W59" s="63"/>
      <c r="X59" s="64"/>
      <c r="Y59" s="63"/>
      <c r="Z59" s="64"/>
      <c r="AA59" s="63"/>
      <c r="AB59" s="64"/>
      <c r="AC59" s="63"/>
      <c r="AD59" s="64"/>
      <c r="AE59" s="63"/>
      <c r="AF59" s="64"/>
      <c r="AG59" s="63"/>
      <c r="AH59" s="64"/>
      <c r="AI59" s="63"/>
      <c r="AJ59" s="64"/>
      <c r="AK59" s="63"/>
      <c r="AL59" s="64"/>
      <c r="AM59" s="63"/>
      <c r="AN59" s="64"/>
      <c r="AO59" s="63"/>
      <c r="AP59" s="64"/>
      <c r="AQ59" s="70"/>
    </row>
    <row r="60" spans="1:43" hidden="1" outlineLevel="1" x14ac:dyDescent="0.25">
      <c r="A60" s="13" t="s">
        <v>158</v>
      </c>
      <c r="B60" s="73"/>
      <c r="C60" s="74"/>
      <c r="D60" s="75"/>
      <c r="E60" s="74"/>
      <c r="F60" s="75"/>
      <c r="G60" s="76"/>
      <c r="H60" s="77"/>
      <c r="I60" s="74"/>
      <c r="J60" s="75"/>
      <c r="K60" s="74"/>
      <c r="L60" s="75"/>
      <c r="M60" s="74"/>
      <c r="N60" s="75"/>
      <c r="O60" s="74"/>
      <c r="P60" s="75"/>
      <c r="Q60" s="74"/>
      <c r="R60" s="75"/>
      <c r="S60" s="74"/>
      <c r="T60" s="75"/>
      <c r="U60" s="74"/>
      <c r="V60" s="75"/>
      <c r="W60" s="74"/>
      <c r="X60" s="75"/>
      <c r="Y60" s="74"/>
      <c r="Z60" s="75"/>
      <c r="AA60" s="74"/>
      <c r="AB60" s="75">
        <v>5</v>
      </c>
      <c r="AC60" s="74"/>
      <c r="AD60" s="75"/>
      <c r="AE60" s="74"/>
      <c r="AF60" s="75"/>
      <c r="AG60" s="74"/>
      <c r="AH60" s="75"/>
      <c r="AI60" s="74"/>
      <c r="AJ60" s="75"/>
      <c r="AK60" s="74"/>
      <c r="AL60" s="75"/>
      <c r="AM60" s="74"/>
      <c r="AN60" s="75"/>
      <c r="AO60" s="74"/>
      <c r="AP60" s="75"/>
      <c r="AQ60" s="78"/>
    </row>
    <row r="61" spans="1:43" collapsed="1" x14ac:dyDescent="0.25">
      <c r="A61" s="12"/>
      <c r="B61" s="80"/>
      <c r="C61" s="80"/>
      <c r="D61" s="80"/>
      <c r="E61" s="80"/>
      <c r="F61" s="80"/>
      <c r="G61" s="80"/>
      <c r="H61" s="80"/>
      <c r="I61" s="80"/>
      <c r="J61" s="80"/>
      <c r="K61" s="80"/>
      <c r="L61" s="80"/>
      <c r="M61" s="80"/>
      <c r="N61" s="80"/>
      <c r="O61" s="80"/>
      <c r="P61" s="80"/>
      <c r="Q61" s="80"/>
      <c r="R61" s="80"/>
      <c r="S61" s="80"/>
      <c r="T61" s="80"/>
      <c r="U61" s="80"/>
      <c r="V61" s="80"/>
      <c r="W61" s="80"/>
      <c r="X61" s="80"/>
      <c r="Y61" s="80"/>
      <c r="Z61" s="80"/>
      <c r="AA61" s="80"/>
      <c r="AB61" s="80"/>
      <c r="AC61" s="80"/>
      <c r="AD61" s="80"/>
      <c r="AE61" s="80"/>
      <c r="AF61" s="80"/>
      <c r="AG61" s="80"/>
      <c r="AH61" s="80"/>
      <c r="AI61" s="80"/>
      <c r="AJ61" s="80"/>
      <c r="AK61" s="80"/>
      <c r="AL61" s="80"/>
      <c r="AM61" s="80"/>
      <c r="AN61" s="80"/>
      <c r="AO61" s="80"/>
      <c r="AP61" s="80"/>
      <c r="AQ61" s="80"/>
    </row>
    <row r="62" spans="1:43" x14ac:dyDescent="0.25">
      <c r="A62" s="17" t="s">
        <v>21</v>
      </c>
      <c r="B62" s="147">
        <v>0</v>
      </c>
      <c r="C62" s="147">
        <v>0</v>
      </c>
      <c r="D62" s="147">
        <v>0</v>
      </c>
      <c r="E62" s="147">
        <v>0</v>
      </c>
      <c r="F62" s="147">
        <v>0</v>
      </c>
      <c r="G62" s="148">
        <v>0</v>
      </c>
      <c r="H62" s="149">
        <v>0</v>
      </c>
      <c r="I62" s="147">
        <v>0</v>
      </c>
      <c r="J62" s="147">
        <v>0</v>
      </c>
      <c r="K62" s="147">
        <v>0</v>
      </c>
      <c r="L62" s="147">
        <v>0</v>
      </c>
      <c r="M62" s="147">
        <v>0</v>
      </c>
      <c r="N62" s="147">
        <v>0</v>
      </c>
      <c r="O62" s="147">
        <v>0</v>
      </c>
      <c r="P62" s="147">
        <v>0</v>
      </c>
      <c r="Q62" s="147">
        <v>0</v>
      </c>
      <c r="R62" s="147">
        <v>0</v>
      </c>
      <c r="S62" s="147">
        <v>0</v>
      </c>
      <c r="T62" s="147">
        <v>0</v>
      </c>
      <c r="U62" s="147">
        <v>0</v>
      </c>
      <c r="V62" s="147">
        <v>0</v>
      </c>
      <c r="W62" s="147">
        <v>0</v>
      </c>
      <c r="X62" s="147">
        <v>0</v>
      </c>
      <c r="Y62" s="147">
        <v>0</v>
      </c>
      <c r="Z62" s="147">
        <v>0</v>
      </c>
      <c r="AA62" s="147">
        <v>0</v>
      </c>
      <c r="AB62" s="147">
        <v>0</v>
      </c>
      <c r="AC62" s="147">
        <v>0</v>
      </c>
      <c r="AD62" s="147">
        <v>0</v>
      </c>
      <c r="AE62" s="147">
        <v>0</v>
      </c>
      <c r="AF62" s="147">
        <v>0</v>
      </c>
      <c r="AG62" s="147">
        <v>0</v>
      </c>
      <c r="AH62" s="147">
        <v>0</v>
      </c>
      <c r="AI62" s="147">
        <v>0</v>
      </c>
      <c r="AJ62" s="147">
        <v>0</v>
      </c>
      <c r="AK62" s="147">
        <v>0</v>
      </c>
      <c r="AL62" s="147">
        <v>0</v>
      </c>
      <c r="AM62" s="147">
        <v>0</v>
      </c>
      <c r="AN62" s="147">
        <v>0</v>
      </c>
      <c r="AO62" s="147">
        <v>0</v>
      </c>
      <c r="AP62" s="147">
        <v>0</v>
      </c>
      <c r="AQ62" s="147">
        <v>0</v>
      </c>
    </row>
    <row r="63" spans="1:43" hidden="1" outlineLevel="1" x14ac:dyDescent="0.25">
      <c r="A63" s="4" t="s">
        <v>159</v>
      </c>
      <c r="B63" s="103" t="s">
        <v>160</v>
      </c>
      <c r="C63" s="83" t="s">
        <v>160</v>
      </c>
      <c r="D63" s="84" t="s">
        <v>160</v>
      </c>
      <c r="E63" s="83" t="s">
        <v>160</v>
      </c>
      <c r="F63" s="84" t="s">
        <v>160</v>
      </c>
      <c r="G63" s="104" t="s">
        <v>160</v>
      </c>
      <c r="H63" s="85" t="s">
        <v>160</v>
      </c>
      <c r="I63" s="83" t="s">
        <v>160</v>
      </c>
      <c r="J63" s="84" t="s">
        <v>160</v>
      </c>
      <c r="K63" s="83"/>
      <c r="L63" s="84" t="s">
        <v>160</v>
      </c>
      <c r="M63" s="83" t="s">
        <v>160</v>
      </c>
      <c r="N63" s="84" t="s">
        <v>160</v>
      </c>
      <c r="O63" s="83"/>
      <c r="P63" s="84" t="s">
        <v>161</v>
      </c>
      <c r="Q63" s="83" t="s">
        <v>160</v>
      </c>
      <c r="R63" s="84" t="s">
        <v>160</v>
      </c>
      <c r="S63" s="83" t="s">
        <v>160</v>
      </c>
      <c r="T63" s="84" t="s">
        <v>160</v>
      </c>
      <c r="U63" s="83" t="s">
        <v>160</v>
      </c>
      <c r="V63" s="84" t="s">
        <v>162</v>
      </c>
      <c r="W63" s="83" t="s">
        <v>160</v>
      </c>
      <c r="X63" s="84" t="s">
        <v>160</v>
      </c>
      <c r="Y63" s="83" t="s">
        <v>160</v>
      </c>
      <c r="Z63" s="84" t="s">
        <v>160</v>
      </c>
      <c r="AA63" s="83" t="s">
        <v>160</v>
      </c>
      <c r="AB63" s="84" t="s">
        <v>160</v>
      </c>
      <c r="AC63" s="83" t="s">
        <v>160</v>
      </c>
      <c r="AD63" s="84" t="s">
        <v>160</v>
      </c>
      <c r="AE63" s="83" t="s">
        <v>160</v>
      </c>
      <c r="AF63" s="84" t="s">
        <v>160</v>
      </c>
      <c r="AG63" s="83" t="s">
        <v>160</v>
      </c>
      <c r="AH63" s="84" t="s">
        <v>160</v>
      </c>
      <c r="AI63" s="83" t="s">
        <v>160</v>
      </c>
      <c r="AJ63" s="84" t="s">
        <v>160</v>
      </c>
      <c r="AK63" s="83" t="s">
        <v>160</v>
      </c>
      <c r="AL63" s="84" t="s">
        <v>160</v>
      </c>
      <c r="AM63" s="83" t="s">
        <v>160</v>
      </c>
      <c r="AN63" s="84" t="s">
        <v>161</v>
      </c>
      <c r="AO63" s="83" t="s">
        <v>160</v>
      </c>
      <c r="AP63" s="84" t="s">
        <v>160</v>
      </c>
      <c r="AQ63" s="105" t="s">
        <v>160</v>
      </c>
    </row>
    <row r="64" spans="1:43" hidden="1" outlineLevel="1" x14ac:dyDescent="0.25">
      <c r="A64" s="4" t="s">
        <v>163</v>
      </c>
      <c r="B64" s="73">
        <v>1</v>
      </c>
      <c r="C64" s="74">
        <v>1</v>
      </c>
      <c r="D64" s="75">
        <v>1</v>
      </c>
      <c r="E64" s="74">
        <v>1</v>
      </c>
      <c r="F64" s="75">
        <v>1</v>
      </c>
      <c r="G64" s="76">
        <v>1</v>
      </c>
      <c r="H64" s="77">
        <v>1</v>
      </c>
      <c r="I64" s="74">
        <v>1</v>
      </c>
      <c r="J64" s="75">
        <v>1</v>
      </c>
      <c r="K64" s="74"/>
      <c r="L64" s="75">
        <v>1</v>
      </c>
      <c r="M64" s="74">
        <v>1</v>
      </c>
      <c r="N64" s="75">
        <v>1</v>
      </c>
      <c r="O64" s="74"/>
      <c r="P64" s="75">
        <v>2</v>
      </c>
      <c r="Q64" s="74">
        <v>1</v>
      </c>
      <c r="R64" s="75">
        <v>1</v>
      </c>
      <c r="S64" s="74">
        <v>1</v>
      </c>
      <c r="T64" s="75">
        <v>1</v>
      </c>
      <c r="U64" s="74">
        <v>1</v>
      </c>
      <c r="V64" s="75">
        <v>1</v>
      </c>
      <c r="W64" s="74">
        <v>1</v>
      </c>
      <c r="X64" s="75">
        <v>1</v>
      </c>
      <c r="Y64" s="74">
        <v>1</v>
      </c>
      <c r="Z64" s="75">
        <v>1</v>
      </c>
      <c r="AA64" s="74">
        <v>1</v>
      </c>
      <c r="AB64" s="75">
        <v>1</v>
      </c>
      <c r="AC64" s="74">
        <v>1</v>
      </c>
      <c r="AD64" s="75">
        <v>1</v>
      </c>
      <c r="AE64" s="74">
        <v>1</v>
      </c>
      <c r="AF64" s="75">
        <v>1</v>
      </c>
      <c r="AG64" s="74">
        <v>1</v>
      </c>
      <c r="AH64" s="75">
        <v>1</v>
      </c>
      <c r="AI64" s="74">
        <v>1</v>
      </c>
      <c r="AJ64" s="75">
        <v>1</v>
      </c>
      <c r="AK64" s="74">
        <v>1</v>
      </c>
      <c r="AL64" s="75">
        <v>1</v>
      </c>
      <c r="AM64" s="74">
        <v>1</v>
      </c>
      <c r="AN64" s="75">
        <v>1</v>
      </c>
      <c r="AO64" s="74">
        <v>1</v>
      </c>
      <c r="AP64" s="75">
        <v>1</v>
      </c>
      <c r="AQ64" s="78">
        <v>1</v>
      </c>
    </row>
    <row r="65" spans="1:43" collapsed="1" x14ac:dyDescent="0.25">
      <c r="A65" s="3"/>
      <c r="B65" s="80"/>
      <c r="C65" s="80"/>
      <c r="D65" s="80"/>
      <c r="E65" s="80"/>
      <c r="F65" s="80"/>
      <c r="G65" s="80"/>
      <c r="H65" s="80"/>
      <c r="I65" s="80"/>
      <c r="J65" s="80"/>
      <c r="K65" s="80"/>
      <c r="L65" s="80"/>
      <c r="M65" s="80"/>
      <c r="N65" s="80"/>
      <c r="O65" s="80"/>
      <c r="P65" s="80"/>
      <c r="Q65" s="80"/>
      <c r="R65" s="80"/>
      <c r="S65" s="80"/>
      <c r="T65" s="80"/>
      <c r="U65" s="80"/>
      <c r="V65" s="80"/>
      <c r="W65" s="80"/>
      <c r="X65" s="80"/>
      <c r="Y65" s="80"/>
      <c r="Z65" s="80"/>
      <c r="AA65" s="80"/>
      <c r="AB65" s="80"/>
      <c r="AC65" s="80"/>
      <c r="AD65" s="80"/>
      <c r="AE65" s="80"/>
      <c r="AF65" s="80"/>
      <c r="AG65" s="80"/>
      <c r="AH65" s="80"/>
      <c r="AI65" s="80"/>
      <c r="AJ65" s="80"/>
      <c r="AK65" s="80"/>
      <c r="AL65" s="80"/>
      <c r="AM65" s="80"/>
      <c r="AN65" s="80"/>
      <c r="AO65" s="80"/>
      <c r="AP65" s="80"/>
      <c r="AQ65" s="80"/>
    </row>
    <row r="66" spans="1:43" x14ac:dyDescent="0.25">
      <c r="A66" s="17" t="s">
        <v>164</v>
      </c>
      <c r="B66" s="147"/>
      <c r="C66" s="150">
        <v>0</v>
      </c>
      <c r="D66" s="150">
        <v>0</v>
      </c>
      <c r="E66" s="147">
        <v>0</v>
      </c>
      <c r="F66" s="147">
        <v>0</v>
      </c>
      <c r="G66" s="148">
        <v>0</v>
      </c>
      <c r="H66" s="149">
        <v>0</v>
      </c>
      <c r="I66" s="151">
        <v>0</v>
      </c>
      <c r="J66" s="147">
        <v>0</v>
      </c>
      <c r="K66" s="147">
        <v>0</v>
      </c>
      <c r="L66" s="147">
        <v>0</v>
      </c>
      <c r="M66" s="151">
        <v>0</v>
      </c>
      <c r="N66" s="147">
        <v>0</v>
      </c>
      <c r="O66" s="147">
        <v>0</v>
      </c>
      <c r="P66" s="147">
        <v>0</v>
      </c>
      <c r="Q66" s="147">
        <v>0</v>
      </c>
      <c r="R66" s="151">
        <v>0</v>
      </c>
      <c r="S66" s="147">
        <v>0</v>
      </c>
      <c r="T66" s="151">
        <v>0</v>
      </c>
      <c r="U66" s="147">
        <v>0</v>
      </c>
      <c r="V66" s="151">
        <v>0</v>
      </c>
      <c r="W66" s="147">
        <v>0</v>
      </c>
      <c r="X66" s="147">
        <v>0</v>
      </c>
      <c r="Y66" s="151">
        <v>0</v>
      </c>
      <c r="Z66" s="147">
        <v>0</v>
      </c>
      <c r="AA66" s="147">
        <v>0</v>
      </c>
      <c r="AB66" s="147">
        <v>0</v>
      </c>
      <c r="AC66" s="147">
        <v>0</v>
      </c>
      <c r="AD66" s="151">
        <v>0</v>
      </c>
      <c r="AE66" s="151">
        <v>0</v>
      </c>
      <c r="AF66" s="151">
        <v>0</v>
      </c>
      <c r="AG66" s="147">
        <v>0</v>
      </c>
      <c r="AH66" s="151">
        <v>0</v>
      </c>
      <c r="AI66" s="151">
        <v>0</v>
      </c>
      <c r="AJ66" s="151">
        <v>0</v>
      </c>
      <c r="AK66" s="151">
        <v>0</v>
      </c>
      <c r="AL66" s="151">
        <v>0</v>
      </c>
      <c r="AM66" s="151">
        <v>0</v>
      </c>
      <c r="AN66" s="147">
        <v>0</v>
      </c>
      <c r="AO66" s="151">
        <v>0</v>
      </c>
      <c r="AP66" s="147">
        <v>0</v>
      </c>
      <c r="AQ66" s="147">
        <v>0</v>
      </c>
    </row>
    <row r="67" spans="1:43" hidden="1" outlineLevel="1" x14ac:dyDescent="0.25">
      <c r="A67" s="14" t="s">
        <v>165</v>
      </c>
      <c r="B67" s="103"/>
      <c r="C67" s="83"/>
      <c r="D67" s="84"/>
      <c r="E67" s="83">
        <v>1</v>
      </c>
      <c r="F67" s="84"/>
      <c r="G67" s="104"/>
      <c r="H67" s="85"/>
      <c r="I67" s="83"/>
      <c r="J67" s="84">
        <v>1</v>
      </c>
      <c r="K67" s="83">
        <v>1</v>
      </c>
      <c r="L67" s="84"/>
      <c r="M67" s="83"/>
      <c r="N67" s="84"/>
      <c r="O67" s="83">
        <v>1</v>
      </c>
      <c r="P67" s="84">
        <v>1</v>
      </c>
      <c r="Q67" s="83"/>
      <c r="R67" s="84"/>
      <c r="S67" s="83"/>
      <c r="T67" s="84"/>
      <c r="U67" s="83">
        <v>1</v>
      </c>
      <c r="V67" s="84"/>
      <c r="W67" s="83">
        <v>1</v>
      </c>
      <c r="X67" s="84"/>
      <c r="Y67" s="83"/>
      <c r="Z67" s="84">
        <v>1</v>
      </c>
      <c r="AA67" s="83">
        <f>1+1</f>
        <v>2</v>
      </c>
      <c r="AB67" s="84">
        <v>11</v>
      </c>
      <c r="AC67" s="83">
        <v>1</v>
      </c>
      <c r="AD67" s="84"/>
      <c r="AE67" s="83"/>
      <c r="AF67" s="84"/>
      <c r="AG67" s="83"/>
      <c r="AH67" s="84"/>
      <c r="AI67" s="83"/>
      <c r="AJ67" s="84"/>
      <c r="AK67" s="83"/>
      <c r="AL67" s="84"/>
      <c r="AM67" s="83"/>
      <c r="AN67" s="84"/>
      <c r="AO67" s="83"/>
      <c r="AP67" s="84"/>
      <c r="AQ67" s="105">
        <v>1</v>
      </c>
    </row>
    <row r="68" spans="1:43" hidden="1" outlineLevel="1" x14ac:dyDescent="0.25">
      <c r="A68" s="13" t="s">
        <v>166</v>
      </c>
      <c r="B68" s="67">
        <v>1</v>
      </c>
      <c r="C68" s="63"/>
      <c r="D68" s="64"/>
      <c r="E68" s="63">
        <v>1</v>
      </c>
      <c r="F68" s="64">
        <v>1</v>
      </c>
      <c r="G68" s="68">
        <v>1</v>
      </c>
      <c r="H68" s="69"/>
      <c r="I68" s="63"/>
      <c r="J68" s="64">
        <v>1</v>
      </c>
      <c r="K68" s="63">
        <v>2</v>
      </c>
      <c r="L68" s="64">
        <v>1</v>
      </c>
      <c r="M68" s="63"/>
      <c r="N68" s="64"/>
      <c r="O68" s="63">
        <v>1</v>
      </c>
      <c r="P68" s="64">
        <v>1</v>
      </c>
      <c r="Q68" s="63">
        <v>1</v>
      </c>
      <c r="R68" s="64"/>
      <c r="S68" s="63">
        <v>1</v>
      </c>
      <c r="T68" s="64"/>
      <c r="U68" s="63">
        <v>7</v>
      </c>
      <c r="V68" s="64"/>
      <c r="W68" s="63">
        <v>1</v>
      </c>
      <c r="X68" s="64">
        <v>1</v>
      </c>
      <c r="Y68" s="63"/>
      <c r="Z68" s="64">
        <v>1</v>
      </c>
      <c r="AA68" s="63">
        <v>2</v>
      </c>
      <c r="AB68" s="64">
        <v>16</v>
      </c>
      <c r="AC68" s="63">
        <v>1</v>
      </c>
      <c r="AD68" s="64"/>
      <c r="AE68" s="63"/>
      <c r="AF68" s="64"/>
      <c r="AG68" s="63"/>
      <c r="AH68" s="64"/>
      <c r="AI68" s="63"/>
      <c r="AJ68" s="64"/>
      <c r="AK68" s="63"/>
      <c r="AL68" s="64"/>
      <c r="AM68" s="63"/>
      <c r="AN68" s="64"/>
      <c r="AO68" s="63"/>
      <c r="AP68" s="64">
        <v>1</v>
      </c>
      <c r="AQ68" s="70">
        <v>1</v>
      </c>
    </row>
    <row r="69" spans="1:43" hidden="1" outlineLevel="1" x14ac:dyDescent="0.25">
      <c r="A69" s="13" t="s">
        <v>167</v>
      </c>
      <c r="B69" s="67"/>
      <c r="C69" s="63"/>
      <c r="D69" s="64"/>
      <c r="E69" s="63">
        <v>2</v>
      </c>
      <c r="F69" s="64"/>
      <c r="G69" s="68"/>
      <c r="H69" s="69"/>
      <c r="I69" s="63"/>
      <c r="J69" s="64">
        <v>1</v>
      </c>
      <c r="K69" s="63">
        <v>10</v>
      </c>
      <c r="L69" s="64"/>
      <c r="M69" s="63"/>
      <c r="N69" s="64"/>
      <c r="O69" s="63">
        <v>4</v>
      </c>
      <c r="P69" s="64">
        <v>2</v>
      </c>
      <c r="Q69" s="63"/>
      <c r="R69" s="64"/>
      <c r="S69" s="63"/>
      <c r="T69" s="64"/>
      <c r="U69" s="63">
        <v>15</v>
      </c>
      <c r="V69" s="64"/>
      <c r="W69" s="63">
        <v>4</v>
      </c>
      <c r="X69" s="64"/>
      <c r="Y69" s="63"/>
      <c r="Z69" s="64">
        <v>2</v>
      </c>
      <c r="AA69" s="63">
        <v>8</v>
      </c>
      <c r="AB69" s="64">
        <v>29</v>
      </c>
      <c r="AC69" s="63">
        <v>2</v>
      </c>
      <c r="AD69" s="64"/>
      <c r="AE69" s="63"/>
      <c r="AF69" s="64"/>
      <c r="AG69" s="63"/>
      <c r="AH69" s="64"/>
      <c r="AI69" s="63"/>
      <c r="AJ69" s="64"/>
      <c r="AK69" s="63"/>
      <c r="AL69" s="64"/>
      <c r="AM69" s="63"/>
      <c r="AN69" s="64"/>
      <c r="AO69" s="63"/>
      <c r="AP69" s="64"/>
      <c r="AQ69" s="70">
        <v>2</v>
      </c>
    </row>
    <row r="70" spans="1:43" hidden="1" outlineLevel="1" x14ac:dyDescent="0.25">
      <c r="A70" s="13" t="s">
        <v>168</v>
      </c>
      <c r="B70" s="67"/>
      <c r="C70" s="63"/>
      <c r="D70" s="64"/>
      <c r="E70" s="63">
        <v>1</v>
      </c>
      <c r="F70" s="64"/>
      <c r="G70" s="68"/>
      <c r="H70" s="69"/>
      <c r="I70" s="63"/>
      <c r="J70" s="64">
        <v>1</v>
      </c>
      <c r="K70" s="63">
        <v>1</v>
      </c>
      <c r="L70" s="64"/>
      <c r="M70" s="63"/>
      <c r="N70" s="64"/>
      <c r="O70" s="63">
        <v>1</v>
      </c>
      <c r="P70" s="64">
        <v>1</v>
      </c>
      <c r="Q70" s="63"/>
      <c r="R70" s="64"/>
      <c r="S70" s="63"/>
      <c r="T70" s="64"/>
      <c r="U70" s="63">
        <v>4</v>
      </c>
      <c r="V70" s="64"/>
      <c r="W70" s="63">
        <v>1</v>
      </c>
      <c r="X70" s="64"/>
      <c r="Y70" s="63"/>
      <c r="Z70" s="64">
        <v>2</v>
      </c>
      <c r="AA70" s="63">
        <v>3</v>
      </c>
      <c r="AB70" s="64">
        <v>11</v>
      </c>
      <c r="AC70" s="63">
        <v>2</v>
      </c>
      <c r="AD70" s="64"/>
      <c r="AE70" s="63"/>
      <c r="AF70" s="64"/>
      <c r="AG70" s="63"/>
      <c r="AH70" s="64"/>
      <c r="AI70" s="63"/>
      <c r="AJ70" s="64"/>
      <c r="AK70" s="63"/>
      <c r="AL70" s="64"/>
      <c r="AM70" s="63"/>
      <c r="AN70" s="64"/>
      <c r="AO70" s="63"/>
      <c r="AP70" s="64"/>
      <c r="AQ70" s="70">
        <v>1</v>
      </c>
    </row>
    <row r="71" spans="1:43" hidden="1" outlineLevel="1" x14ac:dyDescent="0.25">
      <c r="A71" s="13" t="s">
        <v>169</v>
      </c>
      <c r="B71" s="67">
        <v>4</v>
      </c>
      <c r="C71" s="63"/>
      <c r="D71" s="64"/>
      <c r="E71" s="63"/>
      <c r="F71" s="64">
        <v>6</v>
      </c>
      <c r="G71" s="68">
        <v>3</v>
      </c>
      <c r="H71" s="69"/>
      <c r="I71" s="63"/>
      <c r="J71" s="64"/>
      <c r="K71" s="63"/>
      <c r="L71" s="64">
        <v>4</v>
      </c>
      <c r="M71" s="63"/>
      <c r="N71" s="64"/>
      <c r="O71" s="63"/>
      <c r="P71" s="64"/>
      <c r="Q71" s="63">
        <v>5</v>
      </c>
      <c r="R71" s="64"/>
      <c r="S71" s="63">
        <v>2</v>
      </c>
      <c r="T71" s="64"/>
      <c r="U71" s="63"/>
      <c r="V71" s="64"/>
      <c r="W71" s="63"/>
      <c r="X71" s="64">
        <v>11</v>
      </c>
      <c r="Y71" s="63"/>
      <c r="Z71" s="64"/>
      <c r="AA71" s="63"/>
      <c r="AB71" s="64"/>
      <c r="AC71" s="63"/>
      <c r="AD71" s="64"/>
      <c r="AE71" s="63"/>
      <c r="AF71" s="64"/>
      <c r="AG71" s="63"/>
      <c r="AH71" s="64"/>
      <c r="AI71" s="63"/>
      <c r="AJ71" s="64"/>
      <c r="AK71" s="63"/>
      <c r="AL71" s="64"/>
      <c r="AM71" s="63"/>
      <c r="AN71" s="64"/>
      <c r="AO71" s="63"/>
      <c r="AP71" s="64">
        <v>4</v>
      </c>
      <c r="AQ71" s="70"/>
    </row>
    <row r="72" spans="1:43" hidden="1" outlineLevel="1" x14ac:dyDescent="0.25">
      <c r="A72" s="13" t="s">
        <v>170</v>
      </c>
      <c r="B72" s="67">
        <v>1</v>
      </c>
      <c r="C72" s="63"/>
      <c r="D72" s="64"/>
      <c r="E72" s="63">
        <v>20</v>
      </c>
      <c r="F72" s="64">
        <v>1</v>
      </c>
      <c r="G72" s="68">
        <v>1</v>
      </c>
      <c r="H72" s="69"/>
      <c r="I72" s="63"/>
      <c r="J72" s="64">
        <v>19</v>
      </c>
      <c r="K72" s="63">
        <v>29</v>
      </c>
      <c r="L72" s="64">
        <v>1</v>
      </c>
      <c r="M72" s="63"/>
      <c r="N72" s="64"/>
      <c r="O72" s="63">
        <v>2</v>
      </c>
      <c r="P72" s="64">
        <v>21</v>
      </c>
      <c r="Q72" s="63">
        <v>1</v>
      </c>
      <c r="R72" s="64"/>
      <c r="S72" s="63">
        <v>1</v>
      </c>
      <c r="T72" s="64"/>
      <c r="U72" s="63">
        <v>89</v>
      </c>
      <c r="V72" s="64"/>
      <c r="W72" s="63">
        <v>28</v>
      </c>
      <c r="X72" s="64">
        <v>1</v>
      </c>
      <c r="Y72" s="63"/>
      <c r="Z72" s="64">
        <v>12</v>
      </c>
      <c r="AA72" s="63">
        <v>27</v>
      </c>
      <c r="AB72" s="64">
        <v>260</v>
      </c>
      <c r="AC72" s="63">
        <v>11</v>
      </c>
      <c r="AD72" s="64"/>
      <c r="AE72" s="63"/>
      <c r="AF72" s="64"/>
      <c r="AG72" s="63"/>
      <c r="AH72" s="64"/>
      <c r="AI72" s="63"/>
      <c r="AJ72" s="64"/>
      <c r="AK72" s="63"/>
      <c r="AL72" s="64"/>
      <c r="AM72" s="63"/>
      <c r="AN72" s="64"/>
      <c r="AO72" s="63"/>
      <c r="AP72" s="64">
        <v>1</v>
      </c>
      <c r="AQ72" s="70">
        <v>14</v>
      </c>
    </row>
    <row r="73" spans="1:43" hidden="1" outlineLevel="1" x14ac:dyDescent="0.25">
      <c r="A73" s="13" t="s">
        <v>171</v>
      </c>
      <c r="B73" s="67">
        <v>2</v>
      </c>
      <c r="C73" s="63"/>
      <c r="D73" s="64"/>
      <c r="E73" s="63">
        <v>1</v>
      </c>
      <c r="F73" s="64"/>
      <c r="G73" s="68"/>
      <c r="H73" s="69"/>
      <c r="I73" s="63"/>
      <c r="J73" s="64">
        <v>1</v>
      </c>
      <c r="K73" s="63"/>
      <c r="L73" s="64"/>
      <c r="M73" s="63"/>
      <c r="N73" s="64"/>
      <c r="O73" s="63"/>
      <c r="P73" s="64"/>
      <c r="Q73" s="63"/>
      <c r="R73" s="64"/>
      <c r="S73" s="63"/>
      <c r="T73" s="64"/>
      <c r="U73" s="63">
        <v>2</v>
      </c>
      <c r="V73" s="64"/>
      <c r="W73" s="63">
        <v>1</v>
      </c>
      <c r="X73" s="64"/>
      <c r="Y73" s="63"/>
      <c r="Z73" s="64">
        <v>1</v>
      </c>
      <c r="AA73" s="63">
        <v>1</v>
      </c>
      <c r="AB73" s="64">
        <v>2</v>
      </c>
      <c r="AC73" s="63"/>
      <c r="AD73" s="64"/>
      <c r="AE73" s="63"/>
      <c r="AF73" s="64"/>
      <c r="AG73" s="63"/>
      <c r="AH73" s="64"/>
      <c r="AI73" s="63"/>
      <c r="AJ73" s="64"/>
      <c r="AK73" s="63"/>
      <c r="AL73" s="64"/>
      <c r="AM73" s="63"/>
      <c r="AN73" s="64"/>
      <c r="AO73" s="63"/>
      <c r="AP73" s="64"/>
      <c r="AQ73" s="70">
        <v>1</v>
      </c>
    </row>
    <row r="74" spans="1:43" hidden="1" outlineLevel="1" x14ac:dyDescent="0.25">
      <c r="A74" s="13" t="s">
        <v>172</v>
      </c>
      <c r="B74" s="67">
        <v>7</v>
      </c>
      <c r="C74" s="63"/>
      <c r="D74" s="64"/>
      <c r="E74" s="63">
        <v>20</v>
      </c>
      <c r="F74" s="64">
        <v>10</v>
      </c>
      <c r="G74" s="68">
        <v>5</v>
      </c>
      <c r="H74" s="69"/>
      <c r="I74" s="63"/>
      <c r="J74" s="64">
        <v>19</v>
      </c>
      <c r="K74" s="63">
        <v>29</v>
      </c>
      <c r="L74" s="64">
        <v>7</v>
      </c>
      <c r="M74" s="63"/>
      <c r="N74" s="64"/>
      <c r="O74" s="63">
        <v>2</v>
      </c>
      <c r="P74" s="64">
        <v>20</v>
      </c>
      <c r="Q74" s="63">
        <v>9</v>
      </c>
      <c r="R74" s="64"/>
      <c r="S74" s="63">
        <v>3</v>
      </c>
      <c r="T74" s="64"/>
      <c r="U74" s="63">
        <v>80</v>
      </c>
      <c r="V74" s="64"/>
      <c r="W74" s="63">
        <v>27</v>
      </c>
      <c r="X74" s="64">
        <v>22</v>
      </c>
      <c r="Y74" s="63"/>
      <c r="Z74" s="64">
        <v>12</v>
      </c>
      <c r="AA74" s="63">
        <v>27</v>
      </c>
      <c r="AB74" s="64">
        <v>212</v>
      </c>
      <c r="AC74" s="63">
        <v>11</v>
      </c>
      <c r="AD74" s="64"/>
      <c r="AE74" s="63"/>
      <c r="AF74" s="64"/>
      <c r="AG74" s="63"/>
      <c r="AH74" s="64"/>
      <c r="AI74" s="63"/>
      <c r="AJ74" s="64"/>
      <c r="AK74" s="63"/>
      <c r="AL74" s="64"/>
      <c r="AM74" s="63"/>
      <c r="AN74" s="64"/>
      <c r="AO74" s="63"/>
      <c r="AP74" s="64">
        <v>7</v>
      </c>
      <c r="AQ74" s="70">
        <v>14</v>
      </c>
    </row>
    <row r="75" spans="1:43" hidden="1" outlineLevel="1" x14ac:dyDescent="0.25">
      <c r="A75" s="5" t="s">
        <v>173</v>
      </c>
      <c r="B75" s="73"/>
      <c r="C75" s="74"/>
      <c r="D75" s="75"/>
      <c r="E75" s="74"/>
      <c r="F75" s="75"/>
      <c r="G75" s="76"/>
      <c r="H75" s="77"/>
      <c r="I75" s="74"/>
      <c r="J75" s="75"/>
      <c r="K75" s="74"/>
      <c r="L75" s="75"/>
      <c r="M75" s="74"/>
      <c r="N75" s="75">
        <v>3</v>
      </c>
      <c r="O75" s="74"/>
      <c r="P75" s="75">
        <v>4</v>
      </c>
      <c r="Q75" s="74"/>
      <c r="R75" s="75"/>
      <c r="S75" s="74"/>
      <c r="T75" s="75"/>
      <c r="U75" s="74"/>
      <c r="V75" s="75"/>
      <c r="W75" s="74"/>
      <c r="X75" s="75"/>
      <c r="Y75" s="74"/>
      <c r="Z75" s="75"/>
      <c r="AA75" s="74"/>
      <c r="AB75" s="75"/>
      <c r="AC75" s="74"/>
      <c r="AD75" s="75"/>
      <c r="AE75" s="74"/>
      <c r="AF75" s="75"/>
      <c r="AG75" s="74">
        <v>1</v>
      </c>
      <c r="AH75" s="75"/>
      <c r="AI75" s="74"/>
      <c r="AJ75" s="75"/>
      <c r="AK75" s="74"/>
      <c r="AL75" s="75"/>
      <c r="AM75" s="74"/>
      <c r="AN75" s="75">
        <v>1</v>
      </c>
      <c r="AO75" s="74"/>
      <c r="AP75" s="75"/>
      <c r="AQ75" s="78"/>
    </row>
    <row r="76" spans="1:43" collapsed="1" x14ac:dyDescent="0.25">
      <c r="A76" s="12"/>
      <c r="B76" s="80"/>
      <c r="C76" s="80"/>
      <c r="D76" s="80"/>
      <c r="E76" s="80"/>
      <c r="F76" s="80"/>
      <c r="G76" s="80"/>
      <c r="H76" s="80"/>
      <c r="I76" s="80"/>
      <c r="J76" s="80"/>
      <c r="K76" s="80"/>
      <c r="L76" s="80"/>
      <c r="M76" s="80"/>
      <c r="N76" s="80"/>
      <c r="O76" s="80"/>
      <c r="P76" s="80"/>
      <c r="Q76" s="80"/>
      <c r="R76" s="80"/>
      <c r="S76" s="80"/>
      <c r="T76" s="80"/>
      <c r="U76" s="80"/>
      <c r="V76" s="80"/>
      <c r="W76" s="80"/>
      <c r="X76" s="80"/>
      <c r="Y76" s="80"/>
      <c r="Z76" s="80"/>
      <c r="AA76" s="80"/>
      <c r="AB76" s="80"/>
      <c r="AC76" s="80"/>
      <c r="AD76" s="80"/>
      <c r="AE76" s="80"/>
      <c r="AF76" s="80"/>
      <c r="AG76" s="80"/>
      <c r="AH76" s="80"/>
      <c r="AI76" s="80"/>
      <c r="AJ76" s="80"/>
      <c r="AK76" s="80"/>
      <c r="AL76" s="80"/>
      <c r="AM76" s="80"/>
      <c r="AN76" s="80"/>
      <c r="AO76" s="80"/>
      <c r="AP76" s="80"/>
      <c r="AQ76" s="80"/>
    </row>
    <row r="77" spans="1:43" x14ac:dyDescent="0.25">
      <c r="A77" s="8" t="s">
        <v>174</v>
      </c>
      <c r="B77" s="147">
        <v>0</v>
      </c>
      <c r="C77" s="150">
        <v>0</v>
      </c>
      <c r="D77" s="150">
        <v>0</v>
      </c>
      <c r="E77" s="147">
        <v>0</v>
      </c>
      <c r="F77" s="147">
        <v>0</v>
      </c>
      <c r="G77" s="148">
        <v>0</v>
      </c>
      <c r="H77" s="149">
        <v>0</v>
      </c>
      <c r="I77" s="151">
        <v>0</v>
      </c>
      <c r="J77" s="147">
        <v>0</v>
      </c>
      <c r="K77" s="147">
        <v>0</v>
      </c>
      <c r="L77" s="147">
        <v>0</v>
      </c>
      <c r="M77" s="151">
        <v>0</v>
      </c>
      <c r="N77" s="151">
        <v>0</v>
      </c>
      <c r="O77" s="147">
        <v>0</v>
      </c>
      <c r="P77" s="147">
        <v>0</v>
      </c>
      <c r="Q77" s="147">
        <v>0</v>
      </c>
      <c r="R77" s="151">
        <v>0</v>
      </c>
      <c r="S77" s="147">
        <v>0</v>
      </c>
      <c r="T77" s="151">
        <v>0</v>
      </c>
      <c r="U77" s="147">
        <v>0</v>
      </c>
      <c r="V77" s="151">
        <v>0</v>
      </c>
      <c r="W77" s="147">
        <v>0</v>
      </c>
      <c r="X77" s="147">
        <v>0</v>
      </c>
      <c r="Y77" s="151">
        <v>0</v>
      </c>
      <c r="Z77" s="147">
        <v>0</v>
      </c>
      <c r="AA77" s="147">
        <v>0</v>
      </c>
      <c r="AB77" s="147">
        <v>0</v>
      </c>
      <c r="AC77" s="147">
        <v>0</v>
      </c>
      <c r="AD77" s="151">
        <v>0</v>
      </c>
      <c r="AE77" s="151">
        <v>0</v>
      </c>
      <c r="AF77" s="151">
        <v>0</v>
      </c>
      <c r="AG77" s="151">
        <v>0</v>
      </c>
      <c r="AH77" s="151">
        <v>0</v>
      </c>
      <c r="AI77" s="151">
        <v>0</v>
      </c>
      <c r="AJ77" s="151">
        <v>0</v>
      </c>
      <c r="AK77" s="151">
        <v>0</v>
      </c>
      <c r="AL77" s="151">
        <v>0</v>
      </c>
      <c r="AM77" s="151">
        <v>0</v>
      </c>
      <c r="AN77" s="151">
        <v>0</v>
      </c>
      <c r="AO77" s="151">
        <v>0</v>
      </c>
      <c r="AP77" s="147">
        <v>0</v>
      </c>
      <c r="AQ77" s="147">
        <v>0</v>
      </c>
    </row>
    <row r="78" spans="1:43" hidden="1" outlineLevel="1" x14ac:dyDescent="0.25">
      <c r="A78" s="48" t="s">
        <v>175</v>
      </c>
      <c r="B78" s="103">
        <v>6</v>
      </c>
      <c r="C78" s="83"/>
      <c r="D78" s="84"/>
      <c r="E78" s="83">
        <v>21</v>
      </c>
      <c r="F78" s="84">
        <v>20</v>
      </c>
      <c r="G78" s="104">
        <v>4</v>
      </c>
      <c r="H78" s="85"/>
      <c r="I78" s="83"/>
      <c r="J78" s="84">
        <v>9</v>
      </c>
      <c r="K78" s="83">
        <v>23</v>
      </c>
      <c r="L78" s="84">
        <v>7</v>
      </c>
      <c r="M78" s="83"/>
      <c r="N78" s="84"/>
      <c r="O78" s="83"/>
      <c r="P78" s="84">
        <v>18</v>
      </c>
      <c r="Q78" s="83">
        <f>17+4</f>
        <v>21</v>
      </c>
      <c r="R78" s="84"/>
      <c r="S78" s="83">
        <v>2</v>
      </c>
      <c r="T78" s="84"/>
      <c r="U78" s="83"/>
      <c r="V78" s="84"/>
      <c r="W78" s="83">
        <v>19</v>
      </c>
      <c r="X78" s="84">
        <v>20</v>
      </c>
      <c r="Y78" s="83"/>
      <c r="Z78" s="84">
        <v>12</v>
      </c>
      <c r="AA78" s="83">
        <v>74</v>
      </c>
      <c r="AB78" s="84">
        <f>7+12+36+18+21+35+27+22+29</f>
        <v>207</v>
      </c>
      <c r="AC78" s="83">
        <v>11</v>
      </c>
      <c r="AD78" s="84"/>
      <c r="AE78" s="83"/>
      <c r="AF78" s="84"/>
      <c r="AG78" s="83"/>
      <c r="AH78" s="84"/>
      <c r="AI78" s="83"/>
      <c r="AJ78" s="84"/>
      <c r="AK78" s="83"/>
      <c r="AL78" s="84"/>
      <c r="AM78" s="83"/>
      <c r="AN78" s="84"/>
      <c r="AO78" s="83"/>
      <c r="AP78" s="84">
        <v>7</v>
      </c>
      <c r="AQ78" s="105">
        <v>19</v>
      </c>
    </row>
    <row r="79" spans="1:43" hidden="1" outlineLevel="1" x14ac:dyDescent="0.25">
      <c r="A79" s="48" t="s">
        <v>176</v>
      </c>
      <c r="B79" s="67">
        <v>1</v>
      </c>
      <c r="C79" s="63"/>
      <c r="D79" s="64"/>
      <c r="E79" s="63">
        <v>12</v>
      </c>
      <c r="F79" s="64">
        <v>10</v>
      </c>
      <c r="G79" s="68"/>
      <c r="H79" s="69"/>
      <c r="I79" s="63"/>
      <c r="J79" s="64"/>
      <c r="K79" s="63">
        <v>11</v>
      </c>
      <c r="L79" s="64">
        <v>1</v>
      </c>
      <c r="M79" s="63"/>
      <c r="N79" s="64"/>
      <c r="O79" s="63">
        <v>1</v>
      </c>
      <c r="P79" s="64"/>
      <c r="Q79" s="63">
        <v>12</v>
      </c>
      <c r="R79" s="64"/>
      <c r="S79" s="63">
        <v>1</v>
      </c>
      <c r="T79" s="64"/>
      <c r="U79" s="63"/>
      <c r="V79" s="64"/>
      <c r="W79" s="63">
        <v>7</v>
      </c>
      <c r="X79" s="64">
        <v>2</v>
      </c>
      <c r="Y79" s="63"/>
      <c r="Z79" s="64"/>
      <c r="AA79" s="63"/>
      <c r="AB79" s="64">
        <f>2+1+1+2</f>
        <v>6</v>
      </c>
      <c r="AC79" s="63">
        <v>1</v>
      </c>
      <c r="AD79" s="64"/>
      <c r="AE79" s="63"/>
      <c r="AF79" s="64"/>
      <c r="AG79" s="63"/>
      <c r="AH79" s="64"/>
      <c r="AI79" s="63"/>
      <c r="AJ79" s="64"/>
      <c r="AK79" s="63"/>
      <c r="AL79" s="64"/>
      <c r="AM79" s="63"/>
      <c r="AN79" s="64"/>
      <c r="AO79" s="63"/>
      <c r="AP79" s="64">
        <v>3</v>
      </c>
      <c r="AQ79" s="70">
        <v>3</v>
      </c>
    </row>
    <row r="80" spans="1:43" hidden="1" outlineLevel="1" x14ac:dyDescent="0.25">
      <c r="A80" s="49" t="s">
        <v>177</v>
      </c>
      <c r="B80" s="67"/>
      <c r="C80" s="63"/>
      <c r="D80" s="64"/>
      <c r="E80" s="63"/>
      <c r="F80" s="64">
        <v>2</v>
      </c>
      <c r="G80" s="68">
        <v>3</v>
      </c>
      <c r="H80" s="69"/>
      <c r="I80" s="63"/>
      <c r="J80" s="64"/>
      <c r="K80" s="63">
        <v>17</v>
      </c>
      <c r="L80" s="64">
        <v>3</v>
      </c>
      <c r="M80" s="63"/>
      <c r="N80" s="64"/>
      <c r="O80" s="63"/>
      <c r="P80" s="64">
        <v>20</v>
      </c>
      <c r="Q80" s="63"/>
      <c r="R80" s="64"/>
      <c r="S80" s="63"/>
      <c r="T80" s="64"/>
      <c r="U80" s="63"/>
      <c r="V80" s="64"/>
      <c r="W80" s="63"/>
      <c r="X80" s="64">
        <v>11</v>
      </c>
      <c r="Y80" s="63"/>
      <c r="Z80" s="64"/>
      <c r="AA80" s="63"/>
      <c r="AB80" s="64">
        <f>5+4+12+31+1+35+26+24+29</f>
        <v>167</v>
      </c>
      <c r="AC80" s="63">
        <v>9</v>
      </c>
      <c r="AD80" s="64"/>
      <c r="AE80" s="63"/>
      <c r="AF80" s="64"/>
      <c r="AG80" s="63"/>
      <c r="AH80" s="64"/>
      <c r="AI80" s="63"/>
      <c r="AJ80" s="64"/>
      <c r="AK80" s="63"/>
      <c r="AL80" s="64"/>
      <c r="AM80" s="63"/>
      <c r="AN80" s="64"/>
      <c r="AO80" s="63"/>
      <c r="AP80" s="64">
        <v>2</v>
      </c>
      <c r="AQ80" s="70">
        <v>5</v>
      </c>
    </row>
    <row r="81" spans="1:43" hidden="1" outlineLevel="1" x14ac:dyDescent="0.25">
      <c r="A81" s="49" t="s">
        <v>178</v>
      </c>
      <c r="B81" s="67">
        <v>2</v>
      </c>
      <c r="C81" s="63"/>
      <c r="D81" s="64"/>
      <c r="E81" s="63">
        <v>2</v>
      </c>
      <c r="F81" s="64">
        <v>1</v>
      </c>
      <c r="G81" s="68">
        <v>2</v>
      </c>
      <c r="H81" s="69"/>
      <c r="I81" s="63"/>
      <c r="J81" s="64"/>
      <c r="K81" s="63"/>
      <c r="L81" s="64">
        <v>1</v>
      </c>
      <c r="M81" s="63"/>
      <c r="N81" s="64"/>
      <c r="O81" s="63"/>
      <c r="P81" s="64">
        <v>1</v>
      </c>
      <c r="Q81" s="63">
        <v>2</v>
      </c>
      <c r="R81" s="64"/>
      <c r="S81" s="63">
        <v>2</v>
      </c>
      <c r="T81" s="64"/>
      <c r="U81" s="63"/>
      <c r="V81" s="64"/>
      <c r="W81" s="63">
        <v>10</v>
      </c>
      <c r="X81" s="64">
        <v>1</v>
      </c>
      <c r="Y81" s="63"/>
      <c r="Z81" s="64">
        <v>1</v>
      </c>
      <c r="AA81" s="63">
        <v>10</v>
      </c>
      <c r="AB81" s="64">
        <f>6+3+1+13+6+8+6</f>
        <v>43</v>
      </c>
      <c r="AC81" s="63">
        <v>4</v>
      </c>
      <c r="AD81" s="64"/>
      <c r="AE81" s="63"/>
      <c r="AF81" s="64"/>
      <c r="AG81" s="63"/>
      <c r="AH81" s="64"/>
      <c r="AI81" s="63"/>
      <c r="AJ81" s="64"/>
      <c r="AK81" s="63"/>
      <c r="AL81" s="64"/>
      <c r="AM81" s="63"/>
      <c r="AN81" s="64"/>
      <c r="AO81" s="63"/>
      <c r="AP81" s="64">
        <v>1</v>
      </c>
      <c r="AQ81" s="70">
        <v>7</v>
      </c>
    </row>
    <row r="82" spans="1:43" hidden="1" outlineLevel="1" x14ac:dyDescent="0.25">
      <c r="A82" s="49" t="s">
        <v>179</v>
      </c>
      <c r="B82" s="67"/>
      <c r="C82" s="63"/>
      <c r="D82" s="64"/>
      <c r="E82" s="63"/>
      <c r="F82" s="64"/>
      <c r="G82" s="68"/>
      <c r="H82" s="69"/>
      <c r="I82" s="63"/>
      <c r="J82" s="64"/>
      <c r="K82" s="63"/>
      <c r="L82" s="64"/>
      <c r="M82" s="63"/>
      <c r="N82" s="64"/>
      <c r="O82" s="63"/>
      <c r="P82" s="64"/>
      <c r="Q82" s="63"/>
      <c r="R82" s="64"/>
      <c r="S82" s="63"/>
      <c r="T82" s="64"/>
      <c r="U82" s="63"/>
      <c r="V82" s="64"/>
      <c r="W82" s="63"/>
      <c r="X82" s="64"/>
      <c r="Y82" s="63"/>
      <c r="Z82" s="64"/>
      <c r="AA82" s="63"/>
      <c r="AB82" s="64">
        <v>1</v>
      </c>
      <c r="AC82" s="63"/>
      <c r="AD82" s="64"/>
      <c r="AE82" s="63"/>
      <c r="AF82" s="64"/>
      <c r="AG82" s="63"/>
      <c r="AH82" s="64"/>
      <c r="AI82" s="63"/>
      <c r="AJ82" s="64"/>
      <c r="AK82" s="63"/>
      <c r="AL82" s="64"/>
      <c r="AM82" s="63"/>
      <c r="AN82" s="64"/>
      <c r="AO82" s="63"/>
      <c r="AP82" s="64"/>
      <c r="AQ82" s="70"/>
    </row>
    <row r="83" spans="1:43" hidden="1" outlineLevel="1" x14ac:dyDescent="0.25">
      <c r="A83" s="49" t="s">
        <v>180</v>
      </c>
      <c r="B83" s="67"/>
      <c r="C83" s="63"/>
      <c r="D83" s="64"/>
      <c r="E83" s="63"/>
      <c r="F83" s="64"/>
      <c r="G83" s="68">
        <v>2</v>
      </c>
      <c r="H83" s="69"/>
      <c r="I83" s="63"/>
      <c r="J83" s="64"/>
      <c r="K83" s="63"/>
      <c r="L83" s="64">
        <v>1</v>
      </c>
      <c r="M83" s="63"/>
      <c r="N83" s="64"/>
      <c r="O83" s="63"/>
      <c r="P83" s="64"/>
      <c r="Q83" s="63"/>
      <c r="R83" s="64"/>
      <c r="S83" s="63"/>
      <c r="T83" s="64"/>
      <c r="U83" s="63"/>
      <c r="V83" s="64"/>
      <c r="W83" s="63"/>
      <c r="X83" s="64">
        <v>1</v>
      </c>
      <c r="Y83" s="63"/>
      <c r="Z83" s="64"/>
      <c r="AA83" s="63"/>
      <c r="AB83" s="64"/>
      <c r="AC83" s="63"/>
      <c r="AD83" s="64"/>
      <c r="AE83" s="63"/>
      <c r="AF83" s="64"/>
      <c r="AG83" s="63"/>
      <c r="AH83" s="64"/>
      <c r="AI83" s="63"/>
      <c r="AJ83" s="64"/>
      <c r="AK83" s="63"/>
      <c r="AL83" s="64"/>
      <c r="AM83" s="63"/>
      <c r="AN83" s="64"/>
      <c r="AO83" s="63"/>
      <c r="AP83" s="64"/>
      <c r="AQ83" s="70"/>
    </row>
    <row r="84" spans="1:43" hidden="1" outlineLevel="1" x14ac:dyDescent="0.25">
      <c r="A84" s="48" t="s">
        <v>181</v>
      </c>
      <c r="B84" s="67"/>
      <c r="C84" s="63"/>
      <c r="D84" s="64"/>
      <c r="E84" s="63"/>
      <c r="F84" s="64">
        <v>1</v>
      </c>
      <c r="G84" s="68"/>
      <c r="H84" s="69"/>
      <c r="I84" s="63"/>
      <c r="J84" s="64"/>
      <c r="K84" s="63"/>
      <c r="L84" s="64"/>
      <c r="M84" s="63"/>
      <c r="N84" s="64"/>
      <c r="O84" s="63"/>
      <c r="P84" s="64"/>
      <c r="Q84" s="63">
        <v>1</v>
      </c>
      <c r="R84" s="64"/>
      <c r="S84" s="63"/>
      <c r="T84" s="64"/>
      <c r="U84" s="63"/>
      <c r="V84" s="64"/>
      <c r="W84" s="63">
        <v>3</v>
      </c>
      <c r="X84" s="64"/>
      <c r="Y84" s="63"/>
      <c r="Z84" s="64"/>
      <c r="AA84" s="63"/>
      <c r="AB84" s="64"/>
      <c r="AC84" s="63"/>
      <c r="AD84" s="64"/>
      <c r="AE84" s="63"/>
      <c r="AF84" s="64"/>
      <c r="AG84" s="63"/>
      <c r="AH84" s="64"/>
      <c r="AI84" s="63"/>
      <c r="AJ84" s="64"/>
      <c r="AK84" s="63"/>
      <c r="AL84" s="64"/>
      <c r="AM84" s="63"/>
      <c r="AN84" s="64"/>
      <c r="AO84" s="63"/>
      <c r="AP84" s="64"/>
      <c r="AQ84" s="70"/>
    </row>
    <row r="85" spans="1:43" hidden="1" outlineLevel="1" x14ac:dyDescent="0.25">
      <c r="A85" s="48" t="s">
        <v>182</v>
      </c>
      <c r="B85" s="67">
        <v>4</v>
      </c>
      <c r="C85" s="63"/>
      <c r="D85" s="64"/>
      <c r="E85" s="63">
        <v>7</v>
      </c>
      <c r="F85" s="64"/>
      <c r="G85" s="68"/>
      <c r="H85" s="69"/>
      <c r="I85" s="63"/>
      <c r="J85" s="64"/>
      <c r="K85" s="63"/>
      <c r="L85" s="64"/>
      <c r="M85" s="63"/>
      <c r="N85" s="64"/>
      <c r="O85" s="63">
        <v>1</v>
      </c>
      <c r="P85" s="64"/>
      <c r="Q85" s="63">
        <v>7</v>
      </c>
      <c r="R85" s="64"/>
      <c r="S85" s="63">
        <v>1</v>
      </c>
      <c r="T85" s="64"/>
      <c r="U85" s="63"/>
      <c r="V85" s="64"/>
      <c r="W85" s="63">
        <v>11</v>
      </c>
      <c r="X85" s="64"/>
      <c r="Y85" s="63"/>
      <c r="Z85" s="64">
        <v>12</v>
      </c>
      <c r="AA85" s="63">
        <v>14</v>
      </c>
      <c r="AB85" s="64">
        <v>2</v>
      </c>
      <c r="AC85" s="63"/>
      <c r="AD85" s="64"/>
      <c r="AE85" s="63"/>
      <c r="AF85" s="64"/>
      <c r="AG85" s="63"/>
      <c r="AH85" s="64"/>
      <c r="AI85" s="63"/>
      <c r="AJ85" s="64"/>
      <c r="AK85" s="63"/>
      <c r="AL85" s="64"/>
      <c r="AM85" s="63"/>
      <c r="AN85" s="64"/>
      <c r="AO85" s="63"/>
      <c r="AP85" s="64"/>
      <c r="AQ85" s="70"/>
    </row>
    <row r="86" spans="1:43" hidden="1" outlineLevel="1" x14ac:dyDescent="0.25">
      <c r="A86" s="48" t="s">
        <v>183</v>
      </c>
      <c r="B86" s="67">
        <v>1</v>
      </c>
      <c r="C86" s="63"/>
      <c r="D86" s="64"/>
      <c r="E86" s="63"/>
      <c r="F86" s="64"/>
      <c r="G86" s="68"/>
      <c r="H86" s="69"/>
      <c r="I86" s="63"/>
      <c r="J86" s="64"/>
      <c r="K86" s="63">
        <v>32</v>
      </c>
      <c r="L86" s="64"/>
      <c r="M86" s="63"/>
      <c r="N86" s="64"/>
      <c r="O86" s="63"/>
      <c r="P86" s="64"/>
      <c r="Q86" s="63"/>
      <c r="R86" s="64"/>
      <c r="S86" s="63"/>
      <c r="T86" s="64"/>
      <c r="U86" s="63"/>
      <c r="V86" s="64"/>
      <c r="W86" s="63"/>
      <c r="X86" s="64"/>
      <c r="Y86" s="63"/>
      <c r="Z86" s="64"/>
      <c r="AA86" s="63"/>
      <c r="AB86" s="64"/>
      <c r="AC86" s="63">
        <v>1</v>
      </c>
      <c r="AD86" s="64"/>
      <c r="AE86" s="63"/>
      <c r="AF86" s="64"/>
      <c r="AG86" s="63"/>
      <c r="AH86" s="64"/>
      <c r="AI86" s="63"/>
      <c r="AJ86" s="64"/>
      <c r="AK86" s="63"/>
      <c r="AL86" s="64"/>
      <c r="AM86" s="63"/>
      <c r="AN86" s="64"/>
      <c r="AO86" s="63"/>
      <c r="AP86" s="64"/>
      <c r="AQ86" s="70">
        <v>1</v>
      </c>
    </row>
    <row r="87" spans="1:43" s="44" customFormat="1" hidden="1" outlineLevel="1" x14ac:dyDescent="0.25">
      <c r="A87" s="48" t="s">
        <v>184</v>
      </c>
      <c r="B87" s="67"/>
      <c r="C87" s="63"/>
      <c r="D87" s="64"/>
      <c r="E87" s="63">
        <v>4</v>
      </c>
      <c r="F87" s="64"/>
      <c r="G87" s="68"/>
      <c r="H87" s="69"/>
      <c r="I87" s="63"/>
      <c r="J87" s="64"/>
      <c r="K87" s="63"/>
      <c r="L87" s="64"/>
      <c r="M87" s="63"/>
      <c r="N87" s="64"/>
      <c r="O87" s="63"/>
      <c r="P87" s="64"/>
      <c r="Q87" s="63">
        <v>4</v>
      </c>
      <c r="R87" s="64"/>
      <c r="S87" s="63"/>
      <c r="T87" s="64"/>
      <c r="U87" s="63"/>
      <c r="V87" s="64"/>
      <c r="W87" s="63"/>
      <c r="X87" s="64"/>
      <c r="Y87" s="63"/>
      <c r="Z87" s="64"/>
      <c r="AA87" s="63"/>
      <c r="AB87" s="64"/>
      <c r="AC87" s="63"/>
      <c r="AD87" s="64"/>
      <c r="AE87" s="63"/>
      <c r="AF87" s="64"/>
      <c r="AG87" s="63"/>
      <c r="AH87" s="64"/>
      <c r="AI87" s="63"/>
      <c r="AJ87" s="64"/>
      <c r="AK87" s="63"/>
      <c r="AL87" s="64"/>
      <c r="AM87" s="63"/>
      <c r="AN87" s="64"/>
      <c r="AO87" s="63"/>
      <c r="AP87" s="64"/>
      <c r="AQ87" s="70"/>
    </row>
    <row r="88" spans="1:43" s="45" customFormat="1" hidden="1" outlineLevel="1" x14ac:dyDescent="0.25">
      <c r="A88" s="48" t="s">
        <v>185</v>
      </c>
      <c r="B88" s="73"/>
      <c r="C88" s="74"/>
      <c r="D88" s="75"/>
      <c r="E88" s="74"/>
      <c r="F88" s="75"/>
      <c r="G88" s="76"/>
      <c r="H88" s="77"/>
      <c r="I88" s="74"/>
      <c r="J88" s="75"/>
      <c r="K88" s="74"/>
      <c r="L88" s="75"/>
      <c r="M88" s="74"/>
      <c r="N88" s="75"/>
      <c r="O88" s="74"/>
      <c r="P88" s="75"/>
      <c r="Q88" s="74"/>
      <c r="R88" s="75"/>
      <c r="S88" s="74"/>
      <c r="T88" s="75"/>
      <c r="U88" s="74">
        <v>3</v>
      </c>
      <c r="V88" s="75"/>
      <c r="W88" s="74"/>
      <c r="X88" s="75"/>
      <c r="Y88" s="74"/>
      <c r="Z88" s="75"/>
      <c r="AA88" s="74"/>
      <c r="AB88" s="75">
        <v>19</v>
      </c>
      <c r="AC88" s="74"/>
      <c r="AD88" s="75"/>
      <c r="AE88" s="74"/>
      <c r="AF88" s="75"/>
      <c r="AG88" s="74"/>
      <c r="AH88" s="75"/>
      <c r="AI88" s="74"/>
      <c r="AJ88" s="75"/>
      <c r="AK88" s="74"/>
      <c r="AL88" s="75"/>
      <c r="AM88" s="74"/>
      <c r="AN88" s="75"/>
      <c r="AO88" s="74"/>
      <c r="AP88" s="75"/>
      <c r="AQ88" s="78"/>
    </row>
    <row r="89" spans="1:43" collapsed="1" x14ac:dyDescent="0.25">
      <c r="A89" s="7"/>
      <c r="B89" s="80"/>
      <c r="C89" s="80"/>
      <c r="D89" s="80"/>
      <c r="E89" s="80"/>
      <c r="F89" s="80"/>
      <c r="G89" s="80"/>
      <c r="H89" s="80"/>
      <c r="I89" s="80"/>
      <c r="J89" s="80"/>
      <c r="K89" s="80"/>
      <c r="L89" s="80"/>
      <c r="M89" s="80"/>
      <c r="N89" s="80"/>
      <c r="O89" s="80"/>
      <c r="P89" s="80"/>
      <c r="Q89" s="80"/>
      <c r="R89" s="80"/>
      <c r="S89" s="80"/>
      <c r="T89" s="80"/>
      <c r="U89" s="80"/>
      <c r="V89" s="80"/>
      <c r="W89" s="80"/>
      <c r="X89" s="80"/>
      <c r="Y89" s="80"/>
      <c r="Z89" s="80"/>
      <c r="AA89" s="80"/>
      <c r="AB89" s="80"/>
      <c r="AC89" s="80"/>
      <c r="AD89" s="80"/>
      <c r="AE89" s="80"/>
      <c r="AF89" s="80"/>
      <c r="AG89" s="80"/>
      <c r="AH89" s="80"/>
      <c r="AI89" s="80"/>
      <c r="AJ89" s="80"/>
      <c r="AK89" s="80"/>
      <c r="AL89" s="80"/>
      <c r="AM89" s="80"/>
      <c r="AN89" s="80"/>
      <c r="AO89" s="80"/>
      <c r="AP89" s="80"/>
      <c r="AQ89" s="80"/>
    </row>
    <row r="90" spans="1:43" x14ac:dyDescent="0.25">
      <c r="A90" s="16" t="s">
        <v>24</v>
      </c>
      <c r="B90" s="150">
        <v>0</v>
      </c>
      <c r="C90" s="150">
        <v>0</v>
      </c>
      <c r="D90" s="150">
        <v>0</v>
      </c>
      <c r="E90" s="147">
        <v>0</v>
      </c>
      <c r="F90" s="147">
        <v>0</v>
      </c>
      <c r="G90" s="152">
        <v>0</v>
      </c>
      <c r="H90" s="153">
        <v>0</v>
      </c>
      <c r="I90" s="151">
        <v>0</v>
      </c>
      <c r="J90" s="147">
        <v>0</v>
      </c>
      <c r="K90" s="147">
        <v>0</v>
      </c>
      <c r="L90" s="151">
        <v>0</v>
      </c>
      <c r="M90" s="147">
        <v>0</v>
      </c>
      <c r="N90" s="151">
        <v>0</v>
      </c>
      <c r="O90" s="147">
        <v>0</v>
      </c>
      <c r="P90" s="151">
        <v>0</v>
      </c>
      <c r="Q90" s="147">
        <v>0</v>
      </c>
      <c r="R90" s="151">
        <v>0</v>
      </c>
      <c r="S90" s="151">
        <v>0</v>
      </c>
      <c r="T90" s="151">
        <v>0</v>
      </c>
      <c r="U90" s="154">
        <v>0</v>
      </c>
      <c r="V90" s="151">
        <v>0</v>
      </c>
      <c r="W90" s="147">
        <v>0</v>
      </c>
      <c r="X90" s="151">
        <v>0</v>
      </c>
      <c r="Y90" s="151">
        <v>0</v>
      </c>
      <c r="Z90" s="147">
        <v>0</v>
      </c>
      <c r="AA90" s="147">
        <v>0</v>
      </c>
      <c r="AB90" s="147">
        <v>0</v>
      </c>
      <c r="AC90" s="151">
        <v>0</v>
      </c>
      <c r="AD90" s="151">
        <v>0</v>
      </c>
      <c r="AE90" s="151">
        <v>0</v>
      </c>
      <c r="AF90" s="151">
        <v>0</v>
      </c>
      <c r="AG90" s="151">
        <v>0</v>
      </c>
      <c r="AH90" s="151">
        <v>0</v>
      </c>
      <c r="AI90" s="151">
        <v>0</v>
      </c>
      <c r="AJ90" s="151">
        <v>0</v>
      </c>
      <c r="AK90" s="151">
        <v>0</v>
      </c>
      <c r="AL90" s="151">
        <v>0</v>
      </c>
      <c r="AM90" s="151">
        <v>0</v>
      </c>
      <c r="AN90" s="151">
        <v>0</v>
      </c>
      <c r="AO90" s="151">
        <v>0</v>
      </c>
      <c r="AP90" s="151">
        <v>0</v>
      </c>
      <c r="AQ90" s="147">
        <v>0</v>
      </c>
    </row>
    <row r="91" spans="1:43" s="44" customFormat="1" hidden="1" outlineLevel="1" x14ac:dyDescent="0.25">
      <c r="A91" s="4" t="s">
        <v>186</v>
      </c>
      <c r="B91" s="103"/>
      <c r="C91" s="83"/>
      <c r="D91" s="84"/>
      <c r="E91" s="83"/>
      <c r="F91" s="84"/>
      <c r="G91" s="104"/>
      <c r="H91" s="85"/>
      <c r="I91" s="83"/>
      <c r="J91" s="84"/>
      <c r="K91" s="83"/>
      <c r="L91" s="84"/>
      <c r="M91" s="83"/>
      <c r="N91" s="84"/>
      <c r="O91" s="83"/>
      <c r="P91" s="84"/>
      <c r="Q91" s="83"/>
      <c r="R91" s="84"/>
      <c r="S91" s="83"/>
      <c r="T91" s="84"/>
      <c r="U91" s="92" t="s">
        <v>186</v>
      </c>
      <c r="V91" s="84"/>
      <c r="W91" s="83"/>
      <c r="X91" s="84"/>
      <c r="Y91" s="83"/>
      <c r="Z91" s="84"/>
      <c r="AA91" s="108"/>
      <c r="AB91" s="93" t="s">
        <v>186</v>
      </c>
      <c r="AC91" s="83"/>
      <c r="AD91" s="84"/>
      <c r="AE91" s="83"/>
      <c r="AF91" s="84"/>
      <c r="AG91" s="83"/>
      <c r="AH91" s="84"/>
      <c r="AI91" s="83"/>
      <c r="AJ91" s="84"/>
      <c r="AK91" s="83"/>
      <c r="AL91" s="84"/>
      <c r="AM91" s="83"/>
      <c r="AN91" s="84"/>
      <c r="AO91" s="83"/>
      <c r="AP91" s="84"/>
      <c r="AQ91" s="105"/>
    </row>
    <row r="92" spans="1:43" s="45" customFormat="1" hidden="1" outlineLevel="1" x14ac:dyDescent="0.25">
      <c r="A92" s="4" t="s">
        <v>187</v>
      </c>
      <c r="B92" s="67"/>
      <c r="C92" s="63"/>
      <c r="D92" s="64"/>
      <c r="E92" s="63"/>
      <c r="F92" s="64"/>
      <c r="G92" s="68"/>
      <c r="H92" s="69"/>
      <c r="I92" s="63"/>
      <c r="J92" s="64"/>
      <c r="K92" s="63"/>
      <c r="L92" s="64"/>
      <c r="M92" s="63" t="s">
        <v>188</v>
      </c>
      <c r="N92" s="64"/>
      <c r="O92" s="63"/>
      <c r="P92" s="64"/>
      <c r="Q92" s="63"/>
      <c r="R92" s="64"/>
      <c r="S92" s="63"/>
      <c r="T92" s="64"/>
      <c r="U92" s="63"/>
      <c r="V92" s="64"/>
      <c r="W92" s="63"/>
      <c r="X92" s="64"/>
      <c r="Y92" s="63"/>
      <c r="Z92" s="64"/>
      <c r="AA92" s="109"/>
      <c r="AB92" s="110"/>
      <c r="AC92" s="63"/>
      <c r="AD92" s="64"/>
      <c r="AE92" s="63"/>
      <c r="AF92" s="64"/>
      <c r="AG92" s="63"/>
      <c r="AH92" s="64"/>
      <c r="AI92" s="63"/>
      <c r="AJ92" s="64"/>
      <c r="AK92" s="63"/>
      <c r="AL92" s="64"/>
      <c r="AM92" s="63"/>
      <c r="AN92" s="64"/>
      <c r="AO92" s="63"/>
      <c r="AP92" s="64"/>
      <c r="AQ92" s="70"/>
    </row>
    <row r="93" spans="1:43" hidden="1" outlineLevel="1" x14ac:dyDescent="0.25">
      <c r="A93" s="4" t="s">
        <v>189</v>
      </c>
      <c r="B93" s="67"/>
      <c r="C93" s="63"/>
      <c r="D93" s="64"/>
      <c r="E93" s="63"/>
      <c r="F93" s="64"/>
      <c r="G93" s="68"/>
      <c r="H93" s="69"/>
      <c r="I93" s="63"/>
      <c r="J93" s="64"/>
      <c r="K93" s="63"/>
      <c r="L93" s="64"/>
      <c r="M93" s="63">
        <v>1</v>
      </c>
      <c r="N93" s="64"/>
      <c r="O93" s="63"/>
      <c r="P93" s="64"/>
      <c r="Q93" s="63"/>
      <c r="R93" s="64"/>
      <c r="S93" s="63"/>
      <c r="T93" s="64"/>
      <c r="U93" s="63"/>
      <c r="V93" s="64"/>
      <c r="W93" s="63"/>
      <c r="X93" s="64"/>
      <c r="Y93" s="63"/>
      <c r="Z93" s="64"/>
      <c r="AA93" s="109"/>
      <c r="AB93" s="110"/>
      <c r="AC93" s="63"/>
      <c r="AD93" s="64"/>
      <c r="AE93" s="63"/>
      <c r="AF93" s="64"/>
      <c r="AG93" s="63"/>
      <c r="AH93" s="64"/>
      <c r="AI93" s="63"/>
      <c r="AJ93" s="64"/>
      <c r="AK93" s="63"/>
      <c r="AL93" s="64"/>
      <c r="AM93" s="63"/>
      <c r="AN93" s="64"/>
      <c r="AO93" s="63"/>
      <c r="AP93" s="64"/>
      <c r="AQ93" s="70"/>
    </row>
    <row r="94" spans="1:43" hidden="1" outlineLevel="1" x14ac:dyDescent="0.25">
      <c r="A94" s="47" t="s">
        <v>190</v>
      </c>
      <c r="B94" s="67"/>
      <c r="C94" s="63"/>
      <c r="D94" s="64"/>
      <c r="E94" s="63"/>
      <c r="F94" s="64">
        <v>1</v>
      </c>
      <c r="G94" s="68"/>
      <c r="H94" s="69"/>
      <c r="I94" s="63"/>
      <c r="J94" s="64"/>
      <c r="K94" s="63">
        <v>1</v>
      </c>
      <c r="L94" s="64"/>
      <c r="M94" s="63"/>
      <c r="N94" s="64"/>
      <c r="O94" s="63"/>
      <c r="P94" s="64"/>
      <c r="Q94" s="63"/>
      <c r="R94" s="64"/>
      <c r="S94" s="63"/>
      <c r="T94" s="64"/>
      <c r="U94" s="63"/>
      <c r="V94" s="64"/>
      <c r="W94" s="63"/>
      <c r="X94" s="64"/>
      <c r="Y94" s="63"/>
      <c r="Z94" s="64"/>
      <c r="AA94" s="109"/>
      <c r="AB94" s="110">
        <v>5</v>
      </c>
      <c r="AC94" s="63"/>
      <c r="AD94" s="64"/>
      <c r="AE94" s="63"/>
      <c r="AF94" s="64"/>
      <c r="AG94" s="63"/>
      <c r="AH94" s="64"/>
      <c r="AI94" s="63"/>
      <c r="AJ94" s="64"/>
      <c r="AK94" s="63"/>
      <c r="AL94" s="64"/>
      <c r="AM94" s="63"/>
      <c r="AN94" s="64"/>
      <c r="AO94" s="63"/>
      <c r="AP94" s="64"/>
      <c r="AQ94" s="70"/>
    </row>
    <row r="95" spans="1:43" hidden="1" outlineLevel="1" x14ac:dyDescent="0.25">
      <c r="A95" s="47" t="s">
        <v>191</v>
      </c>
      <c r="B95" s="67"/>
      <c r="C95" s="63"/>
      <c r="D95" s="64"/>
      <c r="E95" s="63">
        <v>1</v>
      </c>
      <c r="F95" s="64">
        <v>1</v>
      </c>
      <c r="G95" s="68"/>
      <c r="H95" s="69"/>
      <c r="I95" s="63"/>
      <c r="J95" s="64">
        <v>1</v>
      </c>
      <c r="K95" s="63">
        <v>18</v>
      </c>
      <c r="L95" s="64"/>
      <c r="M95" s="63"/>
      <c r="N95" s="64"/>
      <c r="O95" s="63"/>
      <c r="P95" s="64"/>
      <c r="Q95" s="63">
        <v>1</v>
      </c>
      <c r="R95" s="64"/>
      <c r="S95" s="63"/>
      <c r="T95" s="64"/>
      <c r="U95" s="63"/>
      <c r="V95" s="64"/>
      <c r="W95" s="63">
        <v>1</v>
      </c>
      <c r="X95" s="64"/>
      <c r="Y95" s="63"/>
      <c r="Z95" s="64">
        <v>1</v>
      </c>
      <c r="AA95" s="109">
        <v>1</v>
      </c>
      <c r="AB95" s="110">
        <v>29</v>
      </c>
      <c r="AC95" s="63"/>
      <c r="AD95" s="64"/>
      <c r="AE95" s="63"/>
      <c r="AF95" s="64"/>
      <c r="AG95" s="63"/>
      <c r="AH95" s="64"/>
      <c r="AI95" s="63"/>
      <c r="AJ95" s="64"/>
      <c r="AK95" s="63"/>
      <c r="AL95" s="64"/>
      <c r="AM95" s="63"/>
      <c r="AN95" s="64"/>
      <c r="AO95" s="63"/>
      <c r="AP95" s="64"/>
      <c r="AQ95" s="70">
        <v>2</v>
      </c>
    </row>
    <row r="96" spans="1:43" hidden="1" outlineLevel="1" x14ac:dyDescent="0.25">
      <c r="A96" s="46" t="s">
        <v>192</v>
      </c>
      <c r="B96" s="67"/>
      <c r="C96" s="63"/>
      <c r="D96" s="64"/>
      <c r="E96" s="63">
        <v>1</v>
      </c>
      <c r="F96" s="64"/>
      <c r="G96" s="68"/>
      <c r="H96" s="69"/>
      <c r="I96" s="63"/>
      <c r="J96" s="64">
        <v>1</v>
      </c>
      <c r="K96" s="63">
        <v>11</v>
      </c>
      <c r="L96" s="64"/>
      <c r="M96" s="63"/>
      <c r="N96" s="64"/>
      <c r="O96" s="63">
        <v>2</v>
      </c>
      <c r="P96" s="64"/>
      <c r="Q96" s="63">
        <v>1</v>
      </c>
      <c r="R96" s="64"/>
      <c r="S96" s="63"/>
      <c r="T96" s="64"/>
      <c r="U96" s="63"/>
      <c r="V96" s="64"/>
      <c r="W96" s="63">
        <v>1</v>
      </c>
      <c r="X96" s="64"/>
      <c r="Y96" s="63"/>
      <c r="Z96" s="64">
        <v>1</v>
      </c>
      <c r="AA96" s="63">
        <v>1</v>
      </c>
      <c r="AB96" s="64">
        <v>56</v>
      </c>
      <c r="AC96" s="63"/>
      <c r="AD96" s="64"/>
      <c r="AE96" s="63"/>
      <c r="AF96" s="64"/>
      <c r="AG96" s="63"/>
      <c r="AH96" s="64"/>
      <c r="AI96" s="63"/>
      <c r="AJ96" s="64"/>
      <c r="AK96" s="63"/>
      <c r="AL96" s="64"/>
      <c r="AM96" s="63"/>
      <c r="AN96" s="64"/>
      <c r="AO96" s="63"/>
      <c r="AP96" s="64"/>
      <c r="AQ96" s="70"/>
    </row>
    <row r="97" spans="1:43" hidden="1" outlineLevel="1" x14ac:dyDescent="0.25">
      <c r="A97" s="46" t="s">
        <v>193</v>
      </c>
      <c r="B97" s="73"/>
      <c r="C97" s="74"/>
      <c r="D97" s="75"/>
      <c r="E97" s="74"/>
      <c r="F97" s="75"/>
      <c r="G97" s="76"/>
      <c r="H97" s="77"/>
      <c r="I97" s="74"/>
      <c r="J97" s="75"/>
      <c r="K97" s="74"/>
      <c r="L97" s="75"/>
      <c r="M97" s="74"/>
      <c r="N97" s="75"/>
      <c r="O97" s="74"/>
      <c r="P97" s="75"/>
      <c r="Q97" s="74"/>
      <c r="R97" s="75"/>
      <c r="S97" s="74"/>
      <c r="T97" s="75"/>
      <c r="U97" s="74"/>
      <c r="V97" s="75"/>
      <c r="W97" s="74"/>
      <c r="X97" s="75"/>
      <c r="Y97" s="74"/>
      <c r="Z97" s="75"/>
      <c r="AA97" s="74"/>
      <c r="AB97" s="75">
        <v>11</v>
      </c>
      <c r="AC97" s="74"/>
      <c r="AD97" s="75"/>
      <c r="AE97" s="74"/>
      <c r="AF97" s="75"/>
      <c r="AG97" s="74"/>
      <c r="AH97" s="75"/>
      <c r="AI97" s="74"/>
      <c r="AJ97" s="75"/>
      <c r="AK97" s="74"/>
      <c r="AL97" s="75"/>
      <c r="AM97" s="74"/>
      <c r="AN97" s="75"/>
      <c r="AO97" s="74"/>
      <c r="AP97" s="75"/>
      <c r="AQ97" s="78"/>
    </row>
    <row r="98" spans="1:43" collapsed="1" x14ac:dyDescent="0.25">
      <c r="A98" s="3"/>
      <c r="B98" s="80"/>
      <c r="C98" s="80"/>
      <c r="D98" s="80"/>
      <c r="E98" s="80"/>
      <c r="F98" s="80"/>
      <c r="G98" s="80"/>
      <c r="H98" s="80"/>
      <c r="I98" s="80"/>
      <c r="J98" s="80"/>
      <c r="K98" s="80"/>
      <c r="L98" s="80"/>
      <c r="M98" s="80"/>
      <c r="N98" s="80"/>
      <c r="O98" s="80"/>
      <c r="P98" s="80"/>
      <c r="Q98" s="80"/>
      <c r="R98" s="80"/>
      <c r="S98" s="80"/>
      <c r="T98" s="80"/>
      <c r="U98" s="80"/>
      <c r="V98" s="80"/>
      <c r="W98" s="80"/>
      <c r="X98" s="80"/>
      <c r="Y98" s="80"/>
      <c r="Z98" s="80"/>
      <c r="AA98" s="80"/>
      <c r="AB98" s="80"/>
      <c r="AC98" s="80"/>
      <c r="AD98" s="80"/>
      <c r="AE98" s="80"/>
      <c r="AF98" s="80"/>
      <c r="AG98" s="80"/>
      <c r="AH98" s="80"/>
      <c r="AI98" s="80"/>
      <c r="AJ98" s="80"/>
      <c r="AK98" s="80"/>
      <c r="AL98" s="80"/>
      <c r="AM98" s="80"/>
      <c r="AN98" s="80"/>
      <c r="AO98" s="80"/>
      <c r="AP98" s="80"/>
      <c r="AQ98" s="80"/>
    </row>
    <row r="99" spans="1:43" x14ac:dyDescent="0.25">
      <c r="A99" s="6" t="s">
        <v>25</v>
      </c>
      <c r="B99" s="147">
        <v>0</v>
      </c>
      <c r="C99" s="151">
        <v>0</v>
      </c>
      <c r="D99" s="151">
        <v>0</v>
      </c>
      <c r="E99" s="151">
        <v>0</v>
      </c>
      <c r="F99" s="147">
        <v>0</v>
      </c>
      <c r="G99" s="148">
        <v>0</v>
      </c>
      <c r="H99" s="149">
        <v>0</v>
      </c>
      <c r="I99" s="151">
        <v>0</v>
      </c>
      <c r="J99" s="147">
        <v>0</v>
      </c>
      <c r="K99" s="147">
        <v>0</v>
      </c>
      <c r="L99" s="147">
        <v>0</v>
      </c>
      <c r="M99" s="147">
        <v>0</v>
      </c>
      <c r="N99" s="147">
        <v>0</v>
      </c>
      <c r="O99" s="147">
        <v>0</v>
      </c>
      <c r="P99" s="147">
        <v>0</v>
      </c>
      <c r="Q99" s="151">
        <v>0</v>
      </c>
      <c r="R99" s="147">
        <v>0</v>
      </c>
      <c r="S99" s="147">
        <v>0</v>
      </c>
      <c r="T99" s="147">
        <v>0</v>
      </c>
      <c r="U99" s="147">
        <v>0</v>
      </c>
      <c r="V99" s="151">
        <v>0</v>
      </c>
      <c r="W99" s="147">
        <v>0</v>
      </c>
      <c r="X99" s="147">
        <v>0</v>
      </c>
      <c r="Y99" s="151">
        <v>0</v>
      </c>
      <c r="Z99" s="147">
        <v>0</v>
      </c>
      <c r="AA99" s="147">
        <v>0</v>
      </c>
      <c r="AB99" s="147">
        <v>0</v>
      </c>
      <c r="AC99" s="147">
        <v>0</v>
      </c>
      <c r="AD99" s="151">
        <v>0</v>
      </c>
      <c r="AE99" s="147">
        <v>0</v>
      </c>
      <c r="AF99" s="147">
        <v>0</v>
      </c>
      <c r="AG99" s="147">
        <v>0</v>
      </c>
      <c r="AH99" s="147">
        <v>0</v>
      </c>
      <c r="AI99" s="151">
        <v>0</v>
      </c>
      <c r="AJ99" s="151">
        <v>0</v>
      </c>
      <c r="AK99" s="151">
        <v>0</v>
      </c>
      <c r="AL99" s="147">
        <v>0</v>
      </c>
      <c r="AM99" s="151">
        <v>0</v>
      </c>
      <c r="AN99" s="151">
        <v>0</v>
      </c>
      <c r="AO99" s="151">
        <v>0</v>
      </c>
      <c r="AP99" s="147">
        <v>0</v>
      </c>
      <c r="AQ99" s="147">
        <v>0</v>
      </c>
    </row>
    <row r="100" spans="1:43" hidden="1" outlineLevel="1" x14ac:dyDescent="0.25">
      <c r="A100" s="2" t="s">
        <v>194</v>
      </c>
      <c r="B100" s="103"/>
      <c r="C100" s="83"/>
      <c r="D100" s="84"/>
      <c r="E100" s="83"/>
      <c r="F100" s="84"/>
      <c r="G100" s="104"/>
      <c r="H100" s="85" t="s">
        <v>195</v>
      </c>
      <c r="I100" s="83"/>
      <c r="J100" s="84"/>
      <c r="K100" s="83"/>
      <c r="L100" s="84"/>
      <c r="M100" s="83" t="s">
        <v>188</v>
      </c>
      <c r="N100" s="84" t="s">
        <v>196</v>
      </c>
      <c r="O100" s="83"/>
      <c r="P100" s="84"/>
      <c r="Q100" s="83"/>
      <c r="R100" s="84" t="s">
        <v>197</v>
      </c>
      <c r="S100" s="83"/>
      <c r="T100" s="84" t="s">
        <v>188</v>
      </c>
      <c r="U100" s="83"/>
      <c r="V100" s="84"/>
      <c r="W100" s="83"/>
      <c r="X100" s="84"/>
      <c r="Y100" s="83"/>
      <c r="Z100" s="127"/>
      <c r="AA100" s="127"/>
      <c r="AB100" s="127"/>
      <c r="AC100" s="127"/>
      <c r="AD100" s="84"/>
      <c r="AE100" s="83" t="s">
        <v>197</v>
      </c>
      <c r="AF100" s="84" t="s">
        <v>195</v>
      </c>
      <c r="AG100" s="83" t="s">
        <v>195</v>
      </c>
      <c r="AH100" s="84" t="s">
        <v>195</v>
      </c>
      <c r="AI100" s="83"/>
      <c r="AJ100" s="84"/>
      <c r="AK100" s="83"/>
      <c r="AL100" s="84"/>
      <c r="AM100" s="83"/>
      <c r="AN100" s="84"/>
      <c r="AO100" s="83"/>
      <c r="AP100" s="84"/>
      <c r="AQ100" s="105"/>
    </row>
    <row r="101" spans="1:43" hidden="1" outlineLevel="1" x14ac:dyDescent="0.25">
      <c r="A101" s="2" t="s">
        <v>198</v>
      </c>
      <c r="B101" s="67"/>
      <c r="C101" s="63"/>
      <c r="D101" s="64"/>
      <c r="E101" s="63"/>
      <c r="F101" s="64"/>
      <c r="G101" s="68"/>
      <c r="H101" s="69">
        <v>9</v>
      </c>
      <c r="I101" s="63"/>
      <c r="J101" s="64"/>
      <c r="K101" s="63"/>
      <c r="L101" s="64"/>
      <c r="M101" s="63">
        <v>3</v>
      </c>
      <c r="N101" s="64">
        <v>18</v>
      </c>
      <c r="O101" s="63"/>
      <c r="P101" s="64"/>
      <c r="Q101" s="63"/>
      <c r="R101" s="64">
        <v>4</v>
      </c>
      <c r="S101" s="63"/>
      <c r="T101" s="64">
        <v>1</v>
      </c>
      <c r="U101" s="63"/>
      <c r="V101" s="64"/>
      <c r="W101" s="63"/>
      <c r="X101" s="64"/>
      <c r="Y101" s="63"/>
      <c r="Z101" s="123"/>
      <c r="AA101" s="123"/>
      <c r="AB101" s="123"/>
      <c r="AC101" s="123"/>
      <c r="AD101" s="64"/>
      <c r="AE101" s="63">
        <v>4</v>
      </c>
      <c r="AF101" s="64">
        <v>5</v>
      </c>
      <c r="AG101" s="63">
        <v>3</v>
      </c>
      <c r="AH101" s="64">
        <v>1</v>
      </c>
      <c r="AI101" s="63"/>
      <c r="AJ101" s="64"/>
      <c r="AK101" s="63"/>
      <c r="AL101" s="64"/>
      <c r="AM101" s="63"/>
      <c r="AN101" s="64"/>
      <c r="AO101" s="63"/>
      <c r="AP101" s="64"/>
      <c r="AQ101" s="70"/>
    </row>
    <row r="102" spans="1:43" hidden="1" outlineLevel="1" x14ac:dyDescent="0.25">
      <c r="A102" s="2" t="s">
        <v>199</v>
      </c>
      <c r="B102" s="67"/>
      <c r="C102" s="63"/>
      <c r="D102" s="64"/>
      <c r="E102" s="63"/>
      <c r="F102" s="64"/>
      <c r="G102" s="68"/>
      <c r="H102" s="69" t="s">
        <v>197</v>
      </c>
      <c r="I102" s="63"/>
      <c r="J102" s="64"/>
      <c r="K102" s="63"/>
      <c r="L102" s="64"/>
      <c r="M102" s="63" t="s">
        <v>188</v>
      </c>
      <c r="N102" s="64" t="s">
        <v>200</v>
      </c>
      <c r="O102" s="63"/>
      <c r="P102" s="64"/>
      <c r="Q102" s="63"/>
      <c r="R102" s="64" t="s">
        <v>201</v>
      </c>
      <c r="S102" s="63"/>
      <c r="T102" s="64" t="s">
        <v>202</v>
      </c>
      <c r="U102" s="63"/>
      <c r="V102" s="64"/>
      <c r="W102" s="63"/>
      <c r="X102" s="64"/>
      <c r="Y102" s="63"/>
      <c r="Z102" s="123"/>
      <c r="AA102" s="123"/>
      <c r="AB102" s="123"/>
      <c r="AC102" s="123"/>
      <c r="AD102" s="64"/>
      <c r="AE102" s="63" t="s">
        <v>201</v>
      </c>
      <c r="AF102" s="64" t="s">
        <v>203</v>
      </c>
      <c r="AG102" s="63" t="s">
        <v>204</v>
      </c>
      <c r="AH102" s="64" t="s">
        <v>205</v>
      </c>
      <c r="AI102" s="63"/>
      <c r="AJ102" s="64"/>
      <c r="AK102" s="63"/>
      <c r="AL102" s="64"/>
      <c r="AM102" s="63"/>
      <c r="AN102" s="64"/>
      <c r="AO102" s="63"/>
      <c r="AP102" s="64"/>
      <c r="AQ102" s="70"/>
    </row>
    <row r="103" spans="1:43" hidden="1" outlineLevel="1" x14ac:dyDescent="0.25">
      <c r="A103" s="4" t="s">
        <v>206</v>
      </c>
      <c r="B103" s="67"/>
      <c r="C103" s="63"/>
      <c r="D103" s="64"/>
      <c r="E103" s="63"/>
      <c r="F103" s="64"/>
      <c r="G103" s="68"/>
      <c r="H103" s="69">
        <v>1</v>
      </c>
      <c r="I103" s="63"/>
      <c r="J103" s="64"/>
      <c r="K103" s="63"/>
      <c r="L103" s="64"/>
      <c r="M103" s="63">
        <v>1</v>
      </c>
      <c r="N103" s="64">
        <v>2</v>
      </c>
      <c r="O103" s="63"/>
      <c r="P103" s="64"/>
      <c r="Q103" s="63"/>
      <c r="R103" s="64">
        <v>1</v>
      </c>
      <c r="S103" s="63"/>
      <c r="T103" s="64">
        <v>1</v>
      </c>
      <c r="U103" s="63"/>
      <c r="V103" s="64"/>
      <c r="W103" s="63"/>
      <c r="X103" s="64"/>
      <c r="Y103" s="63"/>
      <c r="Z103" s="123"/>
      <c r="AA103" s="123"/>
      <c r="AB103" s="123"/>
      <c r="AC103" s="123"/>
      <c r="AD103" s="64"/>
      <c r="AE103" s="63">
        <v>1</v>
      </c>
      <c r="AF103" s="64">
        <v>1</v>
      </c>
      <c r="AG103" s="63">
        <v>1</v>
      </c>
      <c r="AH103" s="64">
        <v>1</v>
      </c>
      <c r="AI103" s="63"/>
      <c r="AJ103" s="64"/>
      <c r="AK103" s="63"/>
      <c r="AL103" s="64"/>
      <c r="AM103" s="63"/>
      <c r="AN103" s="64"/>
      <c r="AO103" s="63"/>
      <c r="AP103" s="64"/>
      <c r="AQ103" s="70"/>
    </row>
    <row r="104" spans="1:43" hidden="1" outlineLevel="1" x14ac:dyDescent="0.25">
      <c r="A104" s="4" t="s">
        <v>207</v>
      </c>
      <c r="B104" s="67"/>
      <c r="C104" s="63"/>
      <c r="D104" s="64"/>
      <c r="E104" s="63"/>
      <c r="F104" s="64"/>
      <c r="G104" s="68"/>
      <c r="H104" s="69" t="s">
        <v>208</v>
      </c>
      <c r="I104" s="63"/>
      <c r="J104" s="64"/>
      <c r="K104" s="63"/>
      <c r="L104" s="64"/>
      <c r="M104" s="63"/>
      <c r="N104" s="64" t="s">
        <v>209</v>
      </c>
      <c r="O104" s="63"/>
      <c r="P104" s="64"/>
      <c r="Q104" s="63"/>
      <c r="R104" s="64" t="s">
        <v>197</v>
      </c>
      <c r="S104" s="63"/>
      <c r="T104" s="64"/>
      <c r="U104" s="63"/>
      <c r="V104" s="64"/>
      <c r="W104" s="63"/>
      <c r="X104" s="64"/>
      <c r="Y104" s="63"/>
      <c r="Z104" s="123"/>
      <c r="AA104" s="123"/>
      <c r="AB104" s="123"/>
      <c r="AC104" s="123"/>
      <c r="AD104" s="64"/>
      <c r="AE104" s="63" t="s">
        <v>197</v>
      </c>
      <c r="AF104" s="64" t="s">
        <v>210</v>
      </c>
      <c r="AG104" s="63" t="s">
        <v>210</v>
      </c>
      <c r="AH104" s="64" t="s">
        <v>210</v>
      </c>
      <c r="AI104" s="63"/>
      <c r="AJ104" s="64"/>
      <c r="AK104" s="63"/>
      <c r="AL104" s="64"/>
      <c r="AM104" s="63"/>
      <c r="AN104" s="64"/>
      <c r="AO104" s="63"/>
      <c r="AP104" s="64"/>
      <c r="AQ104" s="70"/>
    </row>
    <row r="105" spans="1:43" hidden="1" outlineLevel="1" x14ac:dyDescent="0.25">
      <c r="A105" s="4" t="s">
        <v>211</v>
      </c>
      <c r="B105" s="67"/>
      <c r="C105" s="63"/>
      <c r="D105" s="64"/>
      <c r="E105" s="63"/>
      <c r="F105" s="64"/>
      <c r="G105" s="68"/>
      <c r="H105" s="69">
        <v>2</v>
      </c>
      <c r="I105" s="63"/>
      <c r="J105" s="64"/>
      <c r="K105" s="63"/>
      <c r="L105" s="64"/>
      <c r="M105" s="63"/>
      <c r="N105" s="64">
        <v>4</v>
      </c>
      <c r="O105" s="63"/>
      <c r="P105" s="64"/>
      <c r="Q105" s="63"/>
      <c r="R105" s="64">
        <v>1</v>
      </c>
      <c r="S105" s="63"/>
      <c r="T105" s="64"/>
      <c r="U105" s="63"/>
      <c r="V105" s="64"/>
      <c r="W105" s="63"/>
      <c r="X105" s="64"/>
      <c r="Y105" s="63"/>
      <c r="Z105" s="123"/>
      <c r="AA105" s="123"/>
      <c r="AB105" s="123"/>
      <c r="AC105" s="123"/>
      <c r="AD105" s="64"/>
      <c r="AE105" s="63">
        <v>1</v>
      </c>
      <c r="AF105" s="64">
        <v>1</v>
      </c>
      <c r="AG105" s="63">
        <v>1</v>
      </c>
      <c r="AH105" s="64">
        <v>4</v>
      </c>
      <c r="AI105" s="63"/>
      <c r="AJ105" s="64"/>
      <c r="AK105" s="63"/>
      <c r="AL105" s="64"/>
      <c r="AM105" s="63"/>
      <c r="AN105" s="64"/>
      <c r="AO105" s="63"/>
      <c r="AP105" s="64"/>
      <c r="AQ105" s="70"/>
    </row>
    <row r="106" spans="1:43" hidden="1" outlineLevel="1" x14ac:dyDescent="0.25">
      <c r="A106" s="46" t="s">
        <v>212</v>
      </c>
      <c r="B106" s="67">
        <v>2</v>
      </c>
      <c r="C106" s="63"/>
      <c r="D106" s="64"/>
      <c r="E106" s="63"/>
      <c r="F106" s="64">
        <v>2</v>
      </c>
      <c r="G106" s="68">
        <v>2</v>
      </c>
      <c r="H106" s="69"/>
      <c r="I106" s="63"/>
      <c r="J106" s="64">
        <v>2</v>
      </c>
      <c r="K106" s="63">
        <v>48</v>
      </c>
      <c r="L106" s="64">
        <v>2</v>
      </c>
      <c r="M106" s="63"/>
      <c r="N106" s="64"/>
      <c r="O106" s="63">
        <v>2</v>
      </c>
      <c r="P106" s="64">
        <v>25</v>
      </c>
      <c r="Q106" s="63"/>
      <c r="R106" s="64"/>
      <c r="S106" s="63">
        <v>2</v>
      </c>
      <c r="T106" s="64"/>
      <c r="U106" s="63">
        <v>27</v>
      </c>
      <c r="V106" s="64"/>
      <c r="W106" s="63">
        <v>1</v>
      </c>
      <c r="X106" s="64">
        <v>2</v>
      </c>
      <c r="Y106" s="63"/>
      <c r="Z106" s="123">
        <v>1</v>
      </c>
      <c r="AA106" s="123">
        <v>1</v>
      </c>
      <c r="AB106" s="123">
        <v>124</v>
      </c>
      <c r="AC106" s="123">
        <v>2</v>
      </c>
      <c r="AD106" s="64"/>
      <c r="AE106" s="63"/>
      <c r="AF106" s="64"/>
      <c r="AG106" s="63"/>
      <c r="AH106" s="64"/>
      <c r="AI106" s="63"/>
      <c r="AJ106" s="64"/>
      <c r="AK106" s="63"/>
      <c r="AL106" s="64">
        <v>1</v>
      </c>
      <c r="AM106" s="63"/>
      <c r="AN106" s="64"/>
      <c r="AO106" s="63"/>
      <c r="AP106" s="64">
        <v>2</v>
      </c>
      <c r="AQ106" s="70">
        <v>2</v>
      </c>
    </row>
    <row r="107" spans="1:43" hidden="1" outlineLevel="1" x14ac:dyDescent="0.25">
      <c r="A107" s="46" t="s">
        <v>213</v>
      </c>
      <c r="B107" s="67"/>
      <c r="C107" s="63"/>
      <c r="D107" s="64"/>
      <c r="E107" s="63"/>
      <c r="F107" s="64"/>
      <c r="G107" s="68"/>
      <c r="H107" s="69"/>
      <c r="I107" s="63"/>
      <c r="J107" s="64">
        <v>1</v>
      </c>
      <c r="K107" s="63"/>
      <c r="L107" s="64"/>
      <c r="M107" s="63"/>
      <c r="N107" s="64"/>
      <c r="O107" s="63"/>
      <c r="P107" s="64">
        <v>10</v>
      </c>
      <c r="Q107" s="63"/>
      <c r="R107" s="64"/>
      <c r="S107" s="63"/>
      <c r="T107" s="64"/>
      <c r="U107" s="63">
        <v>5</v>
      </c>
      <c r="V107" s="64"/>
      <c r="W107" s="63">
        <v>1</v>
      </c>
      <c r="X107" s="64"/>
      <c r="Y107" s="63"/>
      <c r="Z107" s="123">
        <v>1</v>
      </c>
      <c r="AA107" s="123">
        <v>4</v>
      </c>
      <c r="AB107" s="123">
        <v>1</v>
      </c>
      <c r="AC107" s="123"/>
      <c r="AD107" s="64"/>
      <c r="AE107" s="63"/>
      <c r="AF107" s="64"/>
      <c r="AG107" s="63"/>
      <c r="AH107" s="64"/>
      <c r="AI107" s="63"/>
      <c r="AJ107" s="64"/>
      <c r="AK107" s="63"/>
      <c r="AL107" s="64"/>
      <c r="AM107" s="63"/>
      <c r="AN107" s="64"/>
      <c r="AO107" s="63"/>
      <c r="AP107" s="64"/>
      <c r="AQ107" s="70">
        <v>1</v>
      </c>
    </row>
    <row r="108" spans="1:43" hidden="1" outlineLevel="1" x14ac:dyDescent="0.25">
      <c r="A108" s="46" t="s">
        <v>214</v>
      </c>
      <c r="B108" s="67"/>
      <c r="C108" s="63"/>
      <c r="D108" s="64"/>
      <c r="E108" s="63"/>
      <c r="F108" s="64"/>
      <c r="G108" s="68"/>
      <c r="H108" s="69"/>
      <c r="I108" s="63"/>
      <c r="J108" s="64"/>
      <c r="K108" s="63"/>
      <c r="L108" s="64"/>
      <c r="M108" s="63"/>
      <c r="N108" s="64"/>
      <c r="O108" s="63"/>
      <c r="P108" s="64">
        <v>3</v>
      </c>
      <c r="Q108" s="63"/>
      <c r="R108" s="64"/>
      <c r="S108" s="63"/>
      <c r="T108" s="64"/>
      <c r="U108" s="63">
        <v>33</v>
      </c>
      <c r="V108" s="64"/>
      <c r="W108" s="63"/>
      <c r="X108" s="64"/>
      <c r="Y108" s="63"/>
      <c r="Z108" s="123"/>
      <c r="AA108" s="123">
        <v>2</v>
      </c>
      <c r="AB108" s="123">
        <v>73</v>
      </c>
      <c r="AC108" s="123"/>
      <c r="AD108" s="64"/>
      <c r="AE108" s="63"/>
      <c r="AF108" s="64"/>
      <c r="AG108" s="63"/>
      <c r="AH108" s="64"/>
      <c r="AI108" s="63"/>
      <c r="AJ108" s="64"/>
      <c r="AK108" s="63"/>
      <c r="AL108" s="64"/>
      <c r="AM108" s="63"/>
      <c r="AN108" s="64"/>
      <c r="AO108" s="63"/>
      <c r="AP108" s="64"/>
      <c r="AQ108" s="70">
        <v>1</v>
      </c>
    </row>
    <row r="109" spans="1:43" s="44" customFormat="1" hidden="1" outlineLevel="1" x14ac:dyDescent="0.25">
      <c r="A109" s="46" t="s">
        <v>215</v>
      </c>
      <c r="B109" s="67"/>
      <c r="C109" s="63"/>
      <c r="D109" s="64"/>
      <c r="E109" s="63"/>
      <c r="F109" s="64"/>
      <c r="G109" s="68"/>
      <c r="H109" s="69"/>
      <c r="I109" s="63"/>
      <c r="J109" s="64"/>
      <c r="K109" s="63">
        <v>13</v>
      </c>
      <c r="L109" s="64"/>
      <c r="M109" s="63"/>
      <c r="N109" s="64"/>
      <c r="O109" s="63"/>
      <c r="P109" s="64"/>
      <c r="Q109" s="63"/>
      <c r="R109" s="64"/>
      <c r="S109" s="63"/>
      <c r="T109" s="64"/>
      <c r="U109" s="63">
        <v>4</v>
      </c>
      <c r="V109" s="64"/>
      <c r="W109" s="63"/>
      <c r="X109" s="64"/>
      <c r="Y109" s="63"/>
      <c r="Z109" s="123"/>
      <c r="AA109" s="123">
        <v>4</v>
      </c>
      <c r="AB109" s="123">
        <v>44</v>
      </c>
      <c r="AC109" s="123"/>
      <c r="AD109" s="64"/>
      <c r="AE109" s="63"/>
      <c r="AF109" s="64"/>
      <c r="AG109" s="63"/>
      <c r="AH109" s="64"/>
      <c r="AI109" s="63"/>
      <c r="AJ109" s="64"/>
      <c r="AK109" s="63"/>
      <c r="AL109" s="64"/>
      <c r="AM109" s="63"/>
      <c r="AN109" s="64"/>
      <c r="AO109" s="63"/>
      <c r="AP109" s="64"/>
      <c r="AQ109" s="70">
        <v>5</v>
      </c>
    </row>
    <row r="110" spans="1:43" s="45" customFormat="1" hidden="1" outlineLevel="1" x14ac:dyDescent="0.25">
      <c r="A110" s="4" t="s">
        <v>216</v>
      </c>
      <c r="B110" s="67"/>
      <c r="C110" s="63"/>
      <c r="D110" s="64"/>
      <c r="E110" s="63"/>
      <c r="F110" s="64"/>
      <c r="G110" s="68"/>
      <c r="H110" s="69"/>
      <c r="I110" s="63"/>
      <c r="J110" s="64"/>
      <c r="K110" s="63" t="s">
        <v>217</v>
      </c>
      <c r="L110" s="64"/>
      <c r="M110" s="63"/>
      <c r="N110" s="64"/>
      <c r="O110" s="63"/>
      <c r="P110" s="64"/>
      <c r="Q110" s="63"/>
      <c r="R110" s="64"/>
      <c r="S110" s="63"/>
      <c r="T110" s="64"/>
      <c r="U110" s="63" t="s">
        <v>218</v>
      </c>
      <c r="V110" s="64"/>
      <c r="W110" s="63"/>
      <c r="X110" s="64"/>
      <c r="Y110" s="63"/>
      <c r="Z110" s="123"/>
      <c r="AA110" s="123"/>
      <c r="AB110" s="123" t="s">
        <v>218</v>
      </c>
      <c r="AC110" s="123"/>
      <c r="AD110" s="64"/>
      <c r="AE110" s="63"/>
      <c r="AF110" s="64"/>
      <c r="AG110" s="63"/>
      <c r="AH110" s="64"/>
      <c r="AI110" s="63"/>
      <c r="AJ110" s="64"/>
      <c r="AK110" s="63"/>
      <c r="AL110" s="64"/>
      <c r="AM110" s="63"/>
      <c r="AN110" s="64"/>
      <c r="AO110" s="63"/>
      <c r="AP110" s="64"/>
      <c r="AQ110" s="70"/>
    </row>
    <row r="111" spans="1:43" hidden="1" outlineLevel="1" x14ac:dyDescent="0.25">
      <c r="A111" s="46"/>
      <c r="B111" s="67"/>
      <c r="C111" s="63"/>
      <c r="D111" s="64"/>
      <c r="E111" s="63"/>
      <c r="F111" s="64"/>
      <c r="G111" s="68"/>
      <c r="H111" s="69"/>
      <c r="I111" s="63"/>
      <c r="J111" s="64"/>
      <c r="K111" s="63"/>
      <c r="L111" s="64"/>
      <c r="M111" s="63"/>
      <c r="N111" s="64"/>
      <c r="O111" s="63"/>
      <c r="P111" s="64"/>
      <c r="Q111" s="63"/>
      <c r="R111" s="64"/>
      <c r="S111" s="63"/>
      <c r="T111" s="64"/>
      <c r="U111" s="63" t="s">
        <v>219</v>
      </c>
      <c r="V111" s="64"/>
      <c r="W111" s="63"/>
      <c r="X111" s="64"/>
      <c r="Y111" s="63"/>
      <c r="Z111" s="123"/>
      <c r="AA111" s="123"/>
      <c r="AB111" s="123" t="s">
        <v>219</v>
      </c>
      <c r="AC111" s="123"/>
      <c r="AD111" s="64"/>
      <c r="AE111" s="63"/>
      <c r="AF111" s="64"/>
      <c r="AG111" s="63"/>
      <c r="AH111" s="64"/>
      <c r="AI111" s="63"/>
      <c r="AJ111" s="64"/>
      <c r="AK111" s="63"/>
      <c r="AL111" s="64"/>
      <c r="AM111" s="63"/>
      <c r="AN111" s="64"/>
      <c r="AO111" s="63"/>
      <c r="AP111" s="64"/>
      <c r="AQ111" s="70"/>
    </row>
    <row r="112" spans="1:43" hidden="1" outlineLevel="1" x14ac:dyDescent="0.25">
      <c r="A112" s="46"/>
      <c r="B112" s="67"/>
      <c r="C112" s="63"/>
      <c r="D112" s="64"/>
      <c r="E112" s="63"/>
      <c r="F112" s="64"/>
      <c r="G112" s="68"/>
      <c r="H112" s="69"/>
      <c r="I112" s="63"/>
      <c r="J112" s="64"/>
      <c r="K112" s="63"/>
      <c r="L112" s="64"/>
      <c r="M112" s="63"/>
      <c r="N112" s="64"/>
      <c r="O112" s="63"/>
      <c r="P112" s="64"/>
      <c r="Q112" s="63"/>
      <c r="R112" s="64"/>
      <c r="S112" s="63"/>
      <c r="T112" s="64"/>
      <c r="U112" s="63" t="s">
        <v>217</v>
      </c>
      <c r="V112" s="64"/>
      <c r="W112" s="63"/>
      <c r="X112" s="64"/>
      <c r="Y112" s="63"/>
      <c r="Z112" s="123"/>
      <c r="AA112" s="123"/>
      <c r="AB112" s="123" t="s">
        <v>217</v>
      </c>
      <c r="AC112" s="123"/>
      <c r="AD112" s="64"/>
      <c r="AE112" s="63"/>
      <c r="AF112" s="64"/>
      <c r="AG112" s="63"/>
      <c r="AH112" s="64"/>
      <c r="AI112" s="63"/>
      <c r="AJ112" s="64"/>
      <c r="AK112" s="63"/>
      <c r="AL112" s="64"/>
      <c r="AM112" s="63"/>
      <c r="AN112" s="64"/>
      <c r="AO112" s="63"/>
      <c r="AP112" s="64"/>
      <c r="AQ112" s="70"/>
    </row>
    <row r="113" spans="1:43" hidden="1" outlineLevel="1" x14ac:dyDescent="0.25">
      <c r="A113" s="46"/>
      <c r="B113" s="67"/>
      <c r="C113" s="63"/>
      <c r="D113" s="64"/>
      <c r="E113" s="63"/>
      <c r="F113" s="64"/>
      <c r="G113" s="68"/>
      <c r="H113" s="69"/>
      <c r="I113" s="63"/>
      <c r="J113" s="64"/>
      <c r="K113" s="63"/>
      <c r="L113" s="64"/>
      <c r="M113" s="63"/>
      <c r="N113" s="64"/>
      <c r="O113" s="63"/>
      <c r="P113" s="64"/>
      <c r="Q113" s="63"/>
      <c r="R113" s="64"/>
      <c r="S113" s="63"/>
      <c r="T113" s="64"/>
      <c r="U113" s="63" t="s">
        <v>220</v>
      </c>
      <c r="V113" s="64"/>
      <c r="W113" s="63"/>
      <c r="X113" s="64"/>
      <c r="Y113" s="63"/>
      <c r="Z113" s="123"/>
      <c r="AA113" s="123"/>
      <c r="AB113" s="123" t="s">
        <v>220</v>
      </c>
      <c r="AC113" s="123"/>
      <c r="AD113" s="64"/>
      <c r="AE113" s="63"/>
      <c r="AF113" s="64"/>
      <c r="AG113" s="63"/>
      <c r="AH113" s="64"/>
      <c r="AI113" s="63"/>
      <c r="AJ113" s="64"/>
      <c r="AK113" s="63"/>
      <c r="AL113" s="64"/>
      <c r="AM113" s="63"/>
      <c r="AN113" s="64"/>
      <c r="AO113" s="63"/>
      <c r="AP113" s="64"/>
      <c r="AQ113" s="70"/>
    </row>
    <row r="114" spans="1:43" hidden="1" outlineLevel="1" x14ac:dyDescent="0.25">
      <c r="A114" s="46" t="s">
        <v>221</v>
      </c>
      <c r="B114" s="111"/>
      <c r="C114" s="112"/>
      <c r="D114" s="113"/>
      <c r="E114" s="112"/>
      <c r="F114" s="113"/>
      <c r="G114" s="114"/>
      <c r="H114" s="115"/>
      <c r="I114" s="112"/>
      <c r="J114" s="113"/>
      <c r="K114" s="112"/>
      <c r="L114" s="113"/>
      <c r="M114" s="112"/>
      <c r="N114" s="113"/>
      <c r="O114" s="112"/>
      <c r="P114" s="113" t="s">
        <v>222</v>
      </c>
      <c r="Q114" s="112"/>
      <c r="R114" s="113"/>
      <c r="S114" s="112"/>
      <c r="T114" s="113"/>
      <c r="U114" s="112" t="s">
        <v>223</v>
      </c>
      <c r="V114" s="113"/>
      <c r="W114" s="112"/>
      <c r="X114" s="113"/>
      <c r="Y114" s="112"/>
      <c r="Z114" s="124"/>
      <c r="AA114" s="124"/>
      <c r="AB114" s="124" t="s">
        <v>224</v>
      </c>
      <c r="AC114" s="124"/>
      <c r="AD114" s="113"/>
      <c r="AE114" s="112"/>
      <c r="AF114" s="113"/>
      <c r="AG114" s="112"/>
      <c r="AH114" s="113"/>
      <c r="AI114" s="112"/>
      <c r="AJ114" s="113"/>
      <c r="AK114" s="112"/>
      <c r="AL114" s="113"/>
      <c r="AM114" s="112"/>
      <c r="AN114" s="113"/>
      <c r="AO114" s="112"/>
      <c r="AP114" s="113"/>
      <c r="AQ114" s="116"/>
    </row>
    <row r="115" spans="1:43" hidden="1" outlineLevel="1" x14ac:dyDescent="0.25">
      <c r="A115" s="46"/>
      <c r="B115" s="111"/>
      <c r="C115" s="112"/>
      <c r="D115" s="113"/>
      <c r="E115" s="112"/>
      <c r="F115" s="113"/>
      <c r="G115" s="114"/>
      <c r="H115" s="115"/>
      <c r="I115" s="112"/>
      <c r="J115" s="113"/>
      <c r="K115" s="112"/>
      <c r="L115" s="113"/>
      <c r="M115" s="112"/>
      <c r="N115" s="113"/>
      <c r="O115" s="112"/>
      <c r="P115" s="113"/>
      <c r="Q115" s="112"/>
      <c r="R115" s="113"/>
      <c r="S115" s="112"/>
      <c r="T115" s="113"/>
      <c r="U115" s="112"/>
      <c r="V115" s="113"/>
      <c r="W115" s="112"/>
      <c r="X115" s="113"/>
      <c r="Y115" s="112"/>
      <c r="Z115" s="124"/>
      <c r="AA115" s="124"/>
      <c r="AB115" s="124" t="s">
        <v>225</v>
      </c>
      <c r="AC115" s="124"/>
      <c r="AD115" s="113"/>
      <c r="AE115" s="112"/>
      <c r="AF115" s="113"/>
      <c r="AG115" s="112"/>
      <c r="AH115" s="113"/>
      <c r="AI115" s="112"/>
      <c r="AJ115" s="113"/>
      <c r="AK115" s="112"/>
      <c r="AL115" s="113"/>
      <c r="AM115" s="112"/>
      <c r="AN115" s="113"/>
      <c r="AO115" s="112"/>
      <c r="AP115" s="113"/>
      <c r="AQ115" s="116"/>
    </row>
    <row r="116" spans="1:43" hidden="1" outlineLevel="1" x14ac:dyDescent="0.25">
      <c r="A116" s="46"/>
      <c r="B116" s="111"/>
      <c r="C116" s="112"/>
      <c r="D116" s="113"/>
      <c r="E116" s="112"/>
      <c r="F116" s="113"/>
      <c r="G116" s="114"/>
      <c r="H116" s="115"/>
      <c r="I116" s="112"/>
      <c r="J116" s="113"/>
      <c r="K116" s="112"/>
      <c r="L116" s="113"/>
      <c r="M116" s="112"/>
      <c r="N116" s="113"/>
      <c r="O116" s="112"/>
      <c r="P116" s="113"/>
      <c r="Q116" s="112"/>
      <c r="R116" s="113"/>
      <c r="S116" s="112"/>
      <c r="T116" s="113"/>
      <c r="U116" s="112"/>
      <c r="V116" s="113"/>
      <c r="W116" s="112"/>
      <c r="X116" s="113"/>
      <c r="Y116" s="112"/>
      <c r="Z116" s="124"/>
      <c r="AA116" s="124"/>
      <c r="AB116" s="124" t="s">
        <v>226</v>
      </c>
      <c r="AC116" s="124"/>
      <c r="AD116" s="113"/>
      <c r="AE116" s="112"/>
      <c r="AF116" s="113"/>
      <c r="AG116" s="112"/>
      <c r="AH116" s="113"/>
      <c r="AI116" s="112"/>
      <c r="AJ116" s="113"/>
      <c r="AK116" s="112"/>
      <c r="AL116" s="113"/>
      <c r="AM116" s="112"/>
      <c r="AN116" s="113"/>
      <c r="AO116" s="112"/>
      <c r="AP116" s="113"/>
      <c r="AQ116" s="116"/>
    </row>
    <row r="117" spans="1:43" hidden="1" outlineLevel="1" x14ac:dyDescent="0.25">
      <c r="A117" s="46"/>
      <c r="B117" s="111"/>
      <c r="C117" s="112"/>
      <c r="D117" s="113"/>
      <c r="E117" s="112"/>
      <c r="F117" s="113"/>
      <c r="G117" s="114"/>
      <c r="H117" s="115"/>
      <c r="I117" s="112"/>
      <c r="J117" s="113"/>
      <c r="K117" s="112"/>
      <c r="L117" s="113"/>
      <c r="M117" s="112"/>
      <c r="N117" s="113"/>
      <c r="O117" s="112"/>
      <c r="P117" s="113"/>
      <c r="Q117" s="112"/>
      <c r="R117" s="113"/>
      <c r="S117" s="112"/>
      <c r="T117" s="113"/>
      <c r="U117" s="112"/>
      <c r="V117" s="113"/>
      <c r="W117" s="112"/>
      <c r="X117" s="113"/>
      <c r="Y117" s="112"/>
      <c r="Z117" s="124"/>
      <c r="AA117" s="124"/>
      <c r="AB117" s="124" t="s">
        <v>227</v>
      </c>
      <c r="AC117" s="124"/>
      <c r="AD117" s="113"/>
      <c r="AE117" s="112"/>
      <c r="AF117" s="113"/>
      <c r="AG117" s="112"/>
      <c r="AH117" s="113"/>
      <c r="AI117" s="112"/>
      <c r="AJ117" s="113"/>
      <c r="AK117" s="112"/>
      <c r="AL117" s="113"/>
      <c r="AM117" s="112"/>
      <c r="AN117" s="113"/>
      <c r="AO117" s="112"/>
      <c r="AP117" s="113"/>
      <c r="AQ117" s="116"/>
    </row>
    <row r="118" spans="1:43" hidden="1" outlineLevel="1" x14ac:dyDescent="0.25">
      <c r="A118" s="46"/>
      <c r="B118" s="111"/>
      <c r="C118" s="112"/>
      <c r="D118" s="113"/>
      <c r="E118" s="112"/>
      <c r="F118" s="113"/>
      <c r="G118" s="114"/>
      <c r="H118" s="115"/>
      <c r="I118" s="112"/>
      <c r="J118" s="113"/>
      <c r="K118" s="112"/>
      <c r="L118" s="113"/>
      <c r="M118" s="112"/>
      <c r="N118" s="113"/>
      <c r="O118" s="112"/>
      <c r="P118" s="113"/>
      <c r="Q118" s="112"/>
      <c r="R118" s="113"/>
      <c r="S118" s="112"/>
      <c r="T118" s="113"/>
      <c r="U118" s="112"/>
      <c r="V118" s="113"/>
      <c r="W118" s="112"/>
      <c r="X118" s="113"/>
      <c r="Y118" s="112"/>
      <c r="Z118" s="124"/>
      <c r="AA118" s="124"/>
      <c r="AB118" s="124" t="s">
        <v>228</v>
      </c>
      <c r="AC118" s="124"/>
      <c r="AD118" s="113"/>
      <c r="AE118" s="112"/>
      <c r="AF118" s="113"/>
      <c r="AG118" s="112"/>
      <c r="AH118" s="113"/>
      <c r="AI118" s="112"/>
      <c r="AJ118" s="113"/>
      <c r="AK118" s="112"/>
      <c r="AL118" s="113"/>
      <c r="AM118" s="112"/>
      <c r="AN118" s="113"/>
      <c r="AO118" s="112"/>
      <c r="AP118" s="113"/>
      <c r="AQ118" s="116"/>
    </row>
    <row r="119" spans="1:43" hidden="1" outlineLevel="1" x14ac:dyDescent="0.25">
      <c r="A119" s="46" t="s">
        <v>229</v>
      </c>
      <c r="B119" s="111"/>
      <c r="C119" s="112"/>
      <c r="D119" s="113"/>
      <c r="E119" s="112"/>
      <c r="F119" s="113"/>
      <c r="G119" s="114"/>
      <c r="H119" s="115"/>
      <c r="I119" s="112"/>
      <c r="J119" s="113"/>
      <c r="K119" s="112"/>
      <c r="L119" s="113"/>
      <c r="M119" s="112"/>
      <c r="N119" s="113"/>
      <c r="O119" s="112"/>
      <c r="P119" s="113"/>
      <c r="Q119" s="112"/>
      <c r="R119" s="113"/>
      <c r="S119" s="112"/>
      <c r="T119" s="113"/>
      <c r="U119" s="112" t="s">
        <v>230</v>
      </c>
      <c r="V119" s="113"/>
      <c r="W119" s="112"/>
      <c r="X119" s="113"/>
      <c r="Y119" s="112"/>
      <c r="Z119" s="124"/>
      <c r="AA119" s="124"/>
      <c r="AB119" s="124" t="s">
        <v>231</v>
      </c>
      <c r="AC119" s="124"/>
      <c r="AD119" s="113"/>
      <c r="AE119" s="112"/>
      <c r="AF119" s="113"/>
      <c r="AG119" s="112"/>
      <c r="AH119" s="113"/>
      <c r="AI119" s="112"/>
      <c r="AJ119" s="113"/>
      <c r="AK119" s="112"/>
      <c r="AL119" s="113"/>
      <c r="AM119" s="112"/>
      <c r="AN119" s="113"/>
      <c r="AO119" s="112"/>
      <c r="AP119" s="113"/>
      <c r="AQ119" s="116"/>
    </row>
    <row r="120" spans="1:43" hidden="1" outlineLevel="1" x14ac:dyDescent="0.25">
      <c r="A120" s="46"/>
      <c r="B120" s="111"/>
      <c r="C120" s="112"/>
      <c r="D120" s="113"/>
      <c r="E120" s="112"/>
      <c r="F120" s="113"/>
      <c r="G120" s="114"/>
      <c r="H120" s="115"/>
      <c r="I120" s="112"/>
      <c r="J120" s="113"/>
      <c r="K120" s="112"/>
      <c r="L120" s="113"/>
      <c r="M120" s="112"/>
      <c r="N120" s="113"/>
      <c r="O120" s="112"/>
      <c r="P120" s="113"/>
      <c r="Q120" s="112"/>
      <c r="R120" s="113"/>
      <c r="S120" s="112"/>
      <c r="T120" s="113"/>
      <c r="U120" s="112"/>
      <c r="V120" s="113"/>
      <c r="W120" s="112"/>
      <c r="X120" s="113"/>
      <c r="Y120" s="112"/>
      <c r="Z120" s="124"/>
      <c r="AA120" s="124"/>
      <c r="AB120" s="124" t="s">
        <v>232</v>
      </c>
      <c r="AC120" s="124"/>
      <c r="AD120" s="113"/>
      <c r="AE120" s="112"/>
      <c r="AF120" s="113"/>
      <c r="AG120" s="112"/>
      <c r="AH120" s="113"/>
      <c r="AI120" s="112"/>
      <c r="AJ120" s="113"/>
      <c r="AK120" s="112"/>
      <c r="AL120" s="113"/>
      <c r="AM120" s="112"/>
      <c r="AN120" s="113"/>
      <c r="AO120" s="112"/>
      <c r="AP120" s="113"/>
      <c r="AQ120" s="116"/>
    </row>
    <row r="121" spans="1:43" hidden="1" outlineLevel="1" x14ac:dyDescent="0.25">
      <c r="A121" s="46" t="s">
        <v>233</v>
      </c>
      <c r="B121" s="111"/>
      <c r="C121" s="112"/>
      <c r="D121" s="113"/>
      <c r="E121" s="112"/>
      <c r="F121" s="113"/>
      <c r="G121" s="114"/>
      <c r="H121" s="115"/>
      <c r="I121" s="112"/>
      <c r="J121" s="113"/>
      <c r="K121" s="112"/>
      <c r="L121" s="113"/>
      <c r="M121" s="112"/>
      <c r="N121" s="113"/>
      <c r="O121" s="112"/>
      <c r="P121" s="113"/>
      <c r="Q121" s="112"/>
      <c r="R121" s="113"/>
      <c r="S121" s="112"/>
      <c r="T121" s="113"/>
      <c r="U121" s="112" t="s">
        <v>234</v>
      </c>
      <c r="V121" s="113"/>
      <c r="W121" s="112"/>
      <c r="X121" s="113"/>
      <c r="Y121" s="112"/>
      <c r="Z121" s="124"/>
      <c r="AA121" s="124"/>
      <c r="AB121" s="124" t="s">
        <v>235</v>
      </c>
      <c r="AC121" s="124"/>
      <c r="AD121" s="113"/>
      <c r="AE121" s="112"/>
      <c r="AF121" s="113"/>
      <c r="AG121" s="112"/>
      <c r="AH121" s="113"/>
      <c r="AI121" s="112"/>
      <c r="AJ121" s="113"/>
      <c r="AK121" s="112"/>
      <c r="AL121" s="113"/>
      <c r="AM121" s="112"/>
      <c r="AN121" s="113"/>
      <c r="AO121" s="112"/>
      <c r="AP121" s="113"/>
      <c r="AQ121" s="116"/>
    </row>
    <row r="122" spans="1:43" hidden="1" outlineLevel="1" x14ac:dyDescent="0.25">
      <c r="A122" s="46" t="s">
        <v>236</v>
      </c>
      <c r="B122" s="111"/>
      <c r="C122" s="112"/>
      <c r="D122" s="113"/>
      <c r="E122" s="112"/>
      <c r="F122" s="113"/>
      <c r="G122" s="114"/>
      <c r="H122" s="115"/>
      <c r="I122" s="112"/>
      <c r="J122" s="113"/>
      <c r="K122" s="112"/>
      <c r="L122" s="113"/>
      <c r="M122" s="112"/>
      <c r="N122" s="113"/>
      <c r="O122" s="112"/>
      <c r="P122" s="113"/>
      <c r="Q122" s="112"/>
      <c r="R122" s="113"/>
      <c r="S122" s="112"/>
      <c r="T122" s="113"/>
      <c r="U122" s="112" t="s">
        <v>237</v>
      </c>
      <c r="V122" s="113"/>
      <c r="W122" s="112"/>
      <c r="X122" s="113"/>
      <c r="Y122" s="112"/>
      <c r="Z122" s="124"/>
      <c r="AA122" s="124"/>
      <c r="AB122" s="124"/>
      <c r="AC122" s="124"/>
      <c r="AD122" s="113"/>
      <c r="AE122" s="112"/>
      <c r="AF122" s="113"/>
      <c r="AG122" s="112"/>
      <c r="AH122" s="113"/>
      <c r="AI122" s="112"/>
      <c r="AJ122" s="113"/>
      <c r="AK122" s="112"/>
      <c r="AL122" s="113"/>
      <c r="AM122" s="112"/>
      <c r="AN122" s="113"/>
      <c r="AO122" s="112"/>
      <c r="AP122" s="113"/>
      <c r="AQ122" s="116"/>
    </row>
    <row r="123" spans="1:43" hidden="1" outlineLevel="1" x14ac:dyDescent="0.25">
      <c r="A123" s="46"/>
      <c r="B123" s="73"/>
      <c r="C123" s="74"/>
      <c r="D123" s="75"/>
      <c r="E123" s="74"/>
      <c r="F123" s="75"/>
      <c r="G123" s="76"/>
      <c r="H123" s="77"/>
      <c r="I123" s="74"/>
      <c r="J123" s="75"/>
      <c r="K123" s="74"/>
      <c r="L123" s="75"/>
      <c r="M123" s="74"/>
      <c r="N123" s="75"/>
      <c r="O123" s="74"/>
      <c r="P123" s="75"/>
      <c r="Q123" s="74"/>
      <c r="R123" s="75"/>
      <c r="S123" s="74"/>
      <c r="T123" s="75"/>
      <c r="U123" s="74"/>
      <c r="V123" s="75"/>
      <c r="W123" s="74"/>
      <c r="X123" s="75"/>
      <c r="Y123" s="74"/>
      <c r="Z123" s="125"/>
      <c r="AA123" s="125"/>
      <c r="AB123" s="125"/>
      <c r="AC123" s="125"/>
      <c r="AD123" s="75"/>
      <c r="AE123" s="74"/>
      <c r="AF123" s="75"/>
      <c r="AG123" s="74"/>
      <c r="AH123" s="75"/>
      <c r="AI123" s="74"/>
      <c r="AJ123" s="75"/>
      <c r="AK123" s="74"/>
      <c r="AL123" s="75"/>
      <c r="AM123" s="74"/>
      <c r="AN123" s="75"/>
      <c r="AO123" s="74"/>
      <c r="AP123" s="75"/>
      <c r="AQ123" s="78"/>
    </row>
    <row r="124" spans="1:43" collapsed="1" x14ac:dyDescent="0.25">
      <c r="A124" s="3"/>
      <c r="B124" s="80"/>
      <c r="C124" s="80"/>
      <c r="D124" s="80"/>
      <c r="E124" s="80"/>
      <c r="F124" s="80"/>
      <c r="G124" s="80"/>
      <c r="H124" s="80"/>
      <c r="I124" s="80"/>
      <c r="J124" s="80"/>
      <c r="K124" s="80"/>
      <c r="L124" s="80"/>
      <c r="M124" s="80"/>
      <c r="N124" s="80"/>
      <c r="O124" s="80"/>
      <c r="P124" s="80"/>
      <c r="Q124" s="80"/>
      <c r="R124" s="80"/>
      <c r="S124" s="80"/>
      <c r="T124" s="80"/>
      <c r="U124" s="80"/>
      <c r="V124" s="80"/>
      <c r="W124" s="80"/>
      <c r="X124" s="80"/>
      <c r="Y124" s="80"/>
      <c r="Z124" s="80"/>
      <c r="AA124" s="80"/>
      <c r="AB124" s="80"/>
      <c r="AC124" s="80"/>
      <c r="AD124" s="80"/>
      <c r="AE124" s="80"/>
      <c r="AF124" s="80"/>
      <c r="AG124" s="80"/>
      <c r="AH124" s="80"/>
      <c r="AI124" s="80"/>
      <c r="AJ124" s="80"/>
      <c r="AK124" s="80"/>
      <c r="AL124" s="80"/>
      <c r="AM124" s="80"/>
      <c r="AN124" s="80"/>
      <c r="AO124" s="80"/>
      <c r="AP124" s="80"/>
      <c r="AQ124" s="80"/>
    </row>
    <row r="125" spans="1:43" x14ac:dyDescent="0.25">
      <c r="A125" s="10" t="s">
        <v>27</v>
      </c>
      <c r="B125" s="147">
        <v>0</v>
      </c>
      <c r="C125" s="151">
        <v>0</v>
      </c>
      <c r="D125" s="151">
        <v>0</v>
      </c>
      <c r="E125" s="151">
        <v>0</v>
      </c>
      <c r="F125" s="147">
        <v>0</v>
      </c>
      <c r="G125" s="148">
        <v>0</v>
      </c>
      <c r="H125" s="153">
        <v>0</v>
      </c>
      <c r="I125" s="151">
        <v>0</v>
      </c>
      <c r="J125" s="147">
        <v>0</v>
      </c>
      <c r="K125" s="147">
        <v>0</v>
      </c>
      <c r="L125" s="147">
        <v>0</v>
      </c>
      <c r="M125" s="147">
        <v>0</v>
      </c>
      <c r="N125" s="147">
        <v>0</v>
      </c>
      <c r="O125" s="151">
        <v>0</v>
      </c>
      <c r="P125" s="147">
        <v>0</v>
      </c>
      <c r="Q125" s="147">
        <v>0</v>
      </c>
      <c r="R125" s="147">
        <v>0</v>
      </c>
      <c r="S125" s="147">
        <v>0</v>
      </c>
      <c r="T125" s="147">
        <v>0</v>
      </c>
      <c r="U125" s="147">
        <v>0</v>
      </c>
      <c r="V125" s="151">
        <v>0</v>
      </c>
      <c r="W125" s="151">
        <v>0</v>
      </c>
      <c r="X125" s="147">
        <v>0</v>
      </c>
      <c r="Y125" s="151">
        <v>0</v>
      </c>
      <c r="Z125" s="151">
        <v>0</v>
      </c>
      <c r="AA125" s="147">
        <v>0</v>
      </c>
      <c r="AB125" s="147">
        <v>0</v>
      </c>
      <c r="AC125" s="147">
        <v>0</v>
      </c>
      <c r="AD125" s="151">
        <v>0</v>
      </c>
      <c r="AE125" s="151">
        <v>0</v>
      </c>
      <c r="AF125" s="151">
        <v>0</v>
      </c>
      <c r="AG125" s="151">
        <v>0</v>
      </c>
      <c r="AH125" s="151">
        <v>0</v>
      </c>
      <c r="AI125" s="151">
        <v>0</v>
      </c>
      <c r="AJ125" s="151">
        <v>0</v>
      </c>
      <c r="AK125" s="151">
        <v>0</v>
      </c>
      <c r="AL125" s="147">
        <v>0</v>
      </c>
      <c r="AM125" s="151">
        <v>0</v>
      </c>
      <c r="AN125" s="151">
        <v>0</v>
      </c>
      <c r="AO125" s="151">
        <v>0</v>
      </c>
      <c r="AP125" s="147">
        <v>0</v>
      </c>
      <c r="AQ125" s="151">
        <v>0</v>
      </c>
    </row>
    <row r="126" spans="1:43" hidden="1" outlineLevel="1" x14ac:dyDescent="0.25">
      <c r="A126" s="5" t="s">
        <v>238</v>
      </c>
      <c r="B126" s="103" t="s">
        <v>239</v>
      </c>
      <c r="C126" s="83"/>
      <c r="D126" s="84"/>
      <c r="E126" s="83"/>
      <c r="F126" s="84" t="s">
        <v>239</v>
      </c>
      <c r="G126" s="104" t="s">
        <v>240</v>
      </c>
      <c r="H126" s="85"/>
      <c r="I126" s="83"/>
      <c r="J126" s="84"/>
      <c r="K126" s="83"/>
      <c r="L126" s="84" t="s">
        <v>241</v>
      </c>
      <c r="M126" s="83"/>
      <c r="N126" s="84" t="s">
        <v>93</v>
      </c>
      <c r="O126" s="83"/>
      <c r="P126" s="84" t="s">
        <v>93</v>
      </c>
      <c r="Q126" s="83" t="s">
        <v>241</v>
      </c>
      <c r="R126" s="84"/>
      <c r="S126" s="83" t="s">
        <v>241</v>
      </c>
      <c r="T126" s="84"/>
      <c r="U126" s="83"/>
      <c r="V126" s="84"/>
      <c r="W126" s="83"/>
      <c r="X126" s="84" t="s">
        <v>241</v>
      </c>
      <c r="Y126" s="83"/>
      <c r="Z126" s="84"/>
      <c r="AA126" s="83"/>
      <c r="AB126" s="84"/>
      <c r="AC126" s="83" t="s">
        <v>241</v>
      </c>
      <c r="AD126" s="84"/>
      <c r="AE126" s="83"/>
      <c r="AF126" s="84"/>
      <c r="AG126" s="83"/>
      <c r="AH126" s="84"/>
      <c r="AI126" s="83"/>
      <c r="AJ126" s="84"/>
      <c r="AK126" s="83"/>
      <c r="AL126" s="84"/>
      <c r="AM126" s="83"/>
      <c r="AN126" s="84"/>
      <c r="AO126" s="83"/>
      <c r="AP126" s="84" t="s">
        <v>241</v>
      </c>
      <c r="AQ126" s="105"/>
    </row>
    <row r="127" spans="1:43" hidden="1" outlineLevel="1" x14ac:dyDescent="0.25">
      <c r="A127" s="5" t="s">
        <v>242</v>
      </c>
      <c r="B127" s="67">
        <v>2</v>
      </c>
      <c r="C127" s="63"/>
      <c r="D127" s="64"/>
      <c r="E127" s="63"/>
      <c r="F127" s="64">
        <v>3</v>
      </c>
      <c r="G127" s="68">
        <v>6</v>
      </c>
      <c r="H127" s="69"/>
      <c r="I127" s="63"/>
      <c r="J127" s="64"/>
      <c r="K127" s="63"/>
      <c r="L127" s="64">
        <v>5</v>
      </c>
      <c r="M127" s="63">
        <v>1</v>
      </c>
      <c r="N127" s="64">
        <v>2</v>
      </c>
      <c r="O127" s="63"/>
      <c r="P127" s="64">
        <v>7</v>
      </c>
      <c r="Q127" s="63">
        <v>4</v>
      </c>
      <c r="R127" s="64"/>
      <c r="S127" s="63">
        <v>6</v>
      </c>
      <c r="T127" s="64"/>
      <c r="U127" s="63"/>
      <c r="V127" s="64"/>
      <c r="W127" s="63"/>
      <c r="X127" s="64">
        <v>11</v>
      </c>
      <c r="Y127" s="63"/>
      <c r="Z127" s="64"/>
      <c r="AA127" s="63"/>
      <c r="AB127" s="64"/>
      <c r="AC127" s="63">
        <v>5</v>
      </c>
      <c r="AD127" s="64"/>
      <c r="AE127" s="63"/>
      <c r="AF127" s="64"/>
      <c r="AG127" s="63"/>
      <c r="AH127" s="64"/>
      <c r="AI127" s="63"/>
      <c r="AJ127" s="64"/>
      <c r="AK127" s="63"/>
      <c r="AL127" s="64"/>
      <c r="AM127" s="63"/>
      <c r="AN127" s="64"/>
      <c r="AO127" s="63"/>
      <c r="AP127" s="64">
        <v>5</v>
      </c>
      <c r="AQ127" s="70"/>
    </row>
    <row r="128" spans="1:43" hidden="1" outlineLevel="1" x14ac:dyDescent="0.25">
      <c r="A128" s="5" t="s">
        <v>243</v>
      </c>
      <c r="B128" s="67" t="s">
        <v>244</v>
      </c>
      <c r="C128" s="63"/>
      <c r="D128" s="64"/>
      <c r="E128" s="63"/>
      <c r="F128" s="64" t="s">
        <v>245</v>
      </c>
      <c r="G128" s="68" t="s">
        <v>245</v>
      </c>
      <c r="H128" s="69"/>
      <c r="I128" s="63"/>
      <c r="J128" s="64"/>
      <c r="K128" s="63"/>
      <c r="L128" s="64" t="s">
        <v>245</v>
      </c>
      <c r="M128" s="63"/>
      <c r="N128" s="64" t="s">
        <v>245</v>
      </c>
      <c r="O128" s="63"/>
      <c r="P128" s="64" t="s">
        <v>245</v>
      </c>
      <c r="Q128" s="63" t="s">
        <v>245</v>
      </c>
      <c r="R128" s="64"/>
      <c r="S128" s="63" t="s">
        <v>245</v>
      </c>
      <c r="T128" s="64" t="s">
        <v>245</v>
      </c>
      <c r="U128" s="63"/>
      <c r="V128" s="64"/>
      <c r="W128" s="63"/>
      <c r="X128" s="64" t="s">
        <v>246</v>
      </c>
      <c r="Y128" s="63"/>
      <c r="Z128" s="64"/>
      <c r="AA128" s="63"/>
      <c r="AB128" s="64"/>
      <c r="AC128" s="63" t="s">
        <v>245</v>
      </c>
      <c r="AD128" s="64"/>
      <c r="AE128" s="63"/>
      <c r="AF128" s="64"/>
      <c r="AG128" s="63"/>
      <c r="AH128" s="64"/>
      <c r="AI128" s="63"/>
      <c r="AJ128" s="64"/>
      <c r="AK128" s="63"/>
      <c r="AL128" s="64" t="s">
        <v>245</v>
      </c>
      <c r="AM128" s="63"/>
      <c r="AN128" s="64"/>
      <c r="AO128" s="63"/>
      <c r="AP128" s="64" t="s">
        <v>246</v>
      </c>
      <c r="AQ128" s="70"/>
    </row>
    <row r="129" spans="1:43" hidden="1" outlineLevel="1" x14ac:dyDescent="0.25">
      <c r="A129" s="5" t="s">
        <v>247</v>
      </c>
      <c r="B129" s="67">
        <v>4</v>
      </c>
      <c r="C129" s="63"/>
      <c r="D129" s="64"/>
      <c r="E129" s="63"/>
      <c r="F129" s="64">
        <v>5</v>
      </c>
      <c r="G129" s="68">
        <v>1</v>
      </c>
      <c r="H129" s="69"/>
      <c r="I129" s="63"/>
      <c r="J129" s="64"/>
      <c r="K129" s="63"/>
      <c r="L129" s="64">
        <v>1</v>
      </c>
      <c r="M129" s="63">
        <v>2</v>
      </c>
      <c r="N129" s="64">
        <v>1</v>
      </c>
      <c r="O129" s="63"/>
      <c r="P129" s="64">
        <v>3</v>
      </c>
      <c r="Q129" s="63">
        <v>3</v>
      </c>
      <c r="R129" s="64"/>
      <c r="S129" s="63">
        <v>1</v>
      </c>
      <c r="T129" s="64">
        <v>4</v>
      </c>
      <c r="U129" s="63"/>
      <c r="V129" s="64"/>
      <c r="W129" s="63"/>
      <c r="X129" s="64">
        <v>1</v>
      </c>
      <c r="Y129" s="63"/>
      <c r="Z129" s="64"/>
      <c r="AA129" s="63"/>
      <c r="AB129" s="64"/>
      <c r="AC129" s="63">
        <v>2</v>
      </c>
      <c r="AD129" s="64"/>
      <c r="AE129" s="63"/>
      <c r="AF129" s="64"/>
      <c r="AG129" s="63"/>
      <c r="AH129" s="64"/>
      <c r="AI129" s="63"/>
      <c r="AJ129" s="64"/>
      <c r="AK129" s="63"/>
      <c r="AL129" s="64">
        <v>2</v>
      </c>
      <c r="AM129" s="63"/>
      <c r="AN129" s="64"/>
      <c r="AO129" s="63"/>
      <c r="AP129" s="64">
        <v>1</v>
      </c>
      <c r="AQ129" s="70"/>
    </row>
    <row r="130" spans="1:43" hidden="1" outlineLevel="1" x14ac:dyDescent="0.25">
      <c r="A130" s="5" t="s">
        <v>248</v>
      </c>
      <c r="B130" s="67"/>
      <c r="C130" s="63"/>
      <c r="D130" s="64"/>
      <c r="E130" s="63"/>
      <c r="F130" s="64" t="s">
        <v>249</v>
      </c>
      <c r="G130" s="68"/>
      <c r="H130" s="69"/>
      <c r="I130" s="63"/>
      <c r="J130" s="64"/>
      <c r="K130" s="63"/>
      <c r="L130" s="64" t="s">
        <v>249</v>
      </c>
      <c r="M130" s="63"/>
      <c r="N130" s="64"/>
      <c r="O130" s="63"/>
      <c r="P130" s="64"/>
      <c r="Q130" s="63" t="s">
        <v>249</v>
      </c>
      <c r="R130" s="64"/>
      <c r="S130" s="63" t="s">
        <v>249</v>
      </c>
      <c r="T130" s="64"/>
      <c r="U130" s="63"/>
      <c r="V130" s="64"/>
      <c r="W130" s="63"/>
      <c r="X130" s="64" t="s">
        <v>249</v>
      </c>
      <c r="Y130" s="63"/>
      <c r="Z130" s="64"/>
      <c r="AA130" s="63"/>
      <c r="AB130" s="64"/>
      <c r="AC130" s="63" t="s">
        <v>249</v>
      </c>
      <c r="AD130" s="64"/>
      <c r="AE130" s="63"/>
      <c r="AF130" s="64"/>
      <c r="AG130" s="63"/>
      <c r="AH130" s="64"/>
      <c r="AI130" s="63"/>
      <c r="AJ130" s="64"/>
      <c r="AK130" s="63"/>
      <c r="AL130" s="64"/>
      <c r="AM130" s="63"/>
      <c r="AN130" s="64"/>
      <c r="AO130" s="63"/>
      <c r="AP130" s="64" t="s">
        <v>249</v>
      </c>
      <c r="AQ130" s="70"/>
    </row>
    <row r="131" spans="1:43" hidden="1" outlineLevel="1" x14ac:dyDescent="0.25">
      <c r="A131" s="5" t="s">
        <v>250</v>
      </c>
      <c r="B131" s="67">
        <v>1</v>
      </c>
      <c r="C131" s="63"/>
      <c r="D131" s="64"/>
      <c r="E131" s="63"/>
      <c r="F131" s="64">
        <v>1</v>
      </c>
      <c r="G131" s="68"/>
      <c r="H131" s="69"/>
      <c r="I131" s="63"/>
      <c r="J131" s="64"/>
      <c r="K131" s="63"/>
      <c r="L131" s="64">
        <v>2</v>
      </c>
      <c r="M131" s="63"/>
      <c r="N131" s="64"/>
      <c r="O131" s="63"/>
      <c r="P131" s="64"/>
      <c r="Q131" s="63">
        <v>1</v>
      </c>
      <c r="R131" s="64"/>
      <c r="S131" s="63">
        <v>1</v>
      </c>
      <c r="T131" s="64"/>
      <c r="U131" s="63"/>
      <c r="V131" s="64"/>
      <c r="W131" s="63"/>
      <c r="X131" s="64">
        <v>2</v>
      </c>
      <c r="Y131" s="63"/>
      <c r="Z131" s="64"/>
      <c r="AA131" s="63"/>
      <c r="AB131" s="64"/>
      <c r="AC131" s="63">
        <v>1</v>
      </c>
      <c r="AD131" s="64"/>
      <c r="AE131" s="63"/>
      <c r="AF131" s="64"/>
      <c r="AG131" s="63"/>
      <c r="AH131" s="64"/>
      <c r="AI131" s="63"/>
      <c r="AJ131" s="64"/>
      <c r="AK131" s="63"/>
      <c r="AL131" s="64"/>
      <c r="AM131" s="63"/>
      <c r="AN131" s="64"/>
      <c r="AO131" s="63"/>
      <c r="AP131" s="64">
        <v>1</v>
      </c>
      <c r="AQ131" s="70"/>
    </row>
    <row r="132" spans="1:43" hidden="1" outlineLevel="1" x14ac:dyDescent="0.25">
      <c r="A132" s="5" t="s">
        <v>251</v>
      </c>
      <c r="B132" s="67" t="s">
        <v>252</v>
      </c>
      <c r="C132" s="63"/>
      <c r="D132" s="64"/>
      <c r="E132" s="63"/>
      <c r="F132" s="64"/>
      <c r="G132" s="68"/>
      <c r="H132" s="69"/>
      <c r="I132" s="63"/>
      <c r="J132" s="64"/>
      <c r="K132" s="63"/>
      <c r="L132" s="64"/>
      <c r="M132" s="63"/>
      <c r="N132" s="64"/>
      <c r="O132" s="63"/>
      <c r="P132" s="64"/>
      <c r="Q132" s="63"/>
      <c r="R132" s="64"/>
      <c r="S132" s="63"/>
      <c r="T132" s="64"/>
      <c r="U132" s="63"/>
      <c r="V132" s="64"/>
      <c r="W132" s="63"/>
      <c r="X132" s="64"/>
      <c r="Y132" s="63"/>
      <c r="Z132" s="64"/>
      <c r="AA132" s="63"/>
      <c r="AB132" s="64"/>
      <c r="AC132" s="63"/>
      <c r="AD132" s="64"/>
      <c r="AE132" s="63"/>
      <c r="AF132" s="64"/>
      <c r="AG132" s="63"/>
      <c r="AH132" s="64"/>
      <c r="AI132" s="63"/>
      <c r="AJ132" s="64"/>
      <c r="AK132" s="63"/>
      <c r="AL132" s="64"/>
      <c r="AM132" s="63"/>
      <c r="AN132" s="64"/>
      <c r="AO132" s="63"/>
      <c r="AP132" s="64"/>
      <c r="AQ132" s="70"/>
    </row>
    <row r="133" spans="1:43" hidden="1" outlineLevel="1" x14ac:dyDescent="0.25">
      <c r="A133" s="5" t="s">
        <v>253</v>
      </c>
      <c r="B133" s="67">
        <v>1</v>
      </c>
      <c r="C133" s="63"/>
      <c r="D133" s="64"/>
      <c r="E133" s="63"/>
      <c r="F133" s="64"/>
      <c r="G133" s="68"/>
      <c r="H133" s="69"/>
      <c r="I133" s="63"/>
      <c r="J133" s="64"/>
      <c r="K133" s="63"/>
      <c r="L133" s="64"/>
      <c r="M133" s="63"/>
      <c r="N133" s="64"/>
      <c r="O133" s="63"/>
      <c r="P133" s="64"/>
      <c r="Q133" s="63"/>
      <c r="R133" s="64"/>
      <c r="S133" s="63"/>
      <c r="T133" s="64"/>
      <c r="U133" s="63"/>
      <c r="V133" s="64"/>
      <c r="W133" s="63"/>
      <c r="X133" s="64"/>
      <c r="Y133" s="63"/>
      <c r="Z133" s="64"/>
      <c r="AA133" s="63"/>
      <c r="AB133" s="64"/>
      <c r="AC133" s="63"/>
      <c r="AD133" s="64"/>
      <c r="AE133" s="63"/>
      <c r="AF133" s="64"/>
      <c r="AG133" s="63"/>
      <c r="AH133" s="64"/>
      <c r="AI133" s="63"/>
      <c r="AJ133" s="64"/>
      <c r="AK133" s="63"/>
      <c r="AL133" s="64"/>
      <c r="AM133" s="63"/>
      <c r="AN133" s="64"/>
      <c r="AO133" s="63"/>
      <c r="AP133" s="64"/>
      <c r="AQ133" s="70"/>
    </row>
    <row r="134" spans="1:43" hidden="1" outlineLevel="1" x14ac:dyDescent="0.25">
      <c r="A134" s="5" t="s">
        <v>254</v>
      </c>
      <c r="B134" s="67" t="s">
        <v>255</v>
      </c>
      <c r="C134" s="63"/>
      <c r="D134" s="64"/>
      <c r="E134" s="63"/>
      <c r="F134" s="64"/>
      <c r="G134" s="68"/>
      <c r="H134" s="69"/>
      <c r="I134" s="63"/>
      <c r="J134" s="64"/>
      <c r="K134" s="63"/>
      <c r="L134" s="64"/>
      <c r="M134" s="63"/>
      <c r="N134" s="64"/>
      <c r="O134" s="63"/>
      <c r="P134" s="64"/>
      <c r="Q134" s="63"/>
      <c r="R134" s="64"/>
      <c r="S134" s="63"/>
      <c r="T134" s="64"/>
      <c r="U134" s="63"/>
      <c r="V134" s="64"/>
      <c r="W134" s="63"/>
      <c r="X134" s="64"/>
      <c r="Y134" s="63"/>
      <c r="Z134" s="64"/>
      <c r="AA134" s="63"/>
      <c r="AB134" s="64"/>
      <c r="AC134" s="63" t="s">
        <v>93</v>
      </c>
      <c r="AD134" s="64"/>
      <c r="AE134" s="63"/>
      <c r="AF134" s="64"/>
      <c r="AG134" s="63"/>
      <c r="AH134" s="64"/>
      <c r="AI134" s="63"/>
      <c r="AJ134" s="64"/>
      <c r="AK134" s="63"/>
      <c r="AL134" s="64"/>
      <c r="AM134" s="63"/>
      <c r="AN134" s="64"/>
      <c r="AO134" s="63"/>
      <c r="AP134" s="64"/>
      <c r="AQ134" s="70"/>
    </row>
    <row r="135" spans="1:43" hidden="1" outlineLevel="1" x14ac:dyDescent="0.25">
      <c r="A135" s="5" t="s">
        <v>256</v>
      </c>
      <c r="B135" s="67">
        <v>2</v>
      </c>
      <c r="C135" s="63"/>
      <c r="D135" s="64"/>
      <c r="E135" s="63"/>
      <c r="F135" s="64">
        <v>2</v>
      </c>
      <c r="G135" s="68"/>
      <c r="H135" s="69"/>
      <c r="I135" s="63"/>
      <c r="J135" s="64"/>
      <c r="K135" s="63"/>
      <c r="L135" s="64">
        <v>2</v>
      </c>
      <c r="M135" s="63"/>
      <c r="N135" s="64"/>
      <c r="O135" s="63"/>
      <c r="P135" s="64"/>
      <c r="Q135" s="63">
        <v>2</v>
      </c>
      <c r="R135" s="64"/>
      <c r="S135" s="63"/>
      <c r="T135" s="64"/>
      <c r="U135" s="63"/>
      <c r="V135" s="64"/>
      <c r="W135" s="63"/>
      <c r="X135" s="64"/>
      <c r="Y135" s="63"/>
      <c r="Z135" s="64"/>
      <c r="AA135" s="63"/>
      <c r="AB135" s="64"/>
      <c r="AC135" s="63">
        <v>3</v>
      </c>
      <c r="AD135" s="64"/>
      <c r="AE135" s="63"/>
      <c r="AF135" s="64"/>
      <c r="AG135" s="63"/>
      <c r="AH135" s="64"/>
      <c r="AI135" s="63"/>
      <c r="AJ135" s="64"/>
      <c r="AK135" s="63"/>
      <c r="AL135" s="64"/>
      <c r="AM135" s="63"/>
      <c r="AN135" s="64"/>
      <c r="AO135" s="63"/>
      <c r="AP135" s="64">
        <v>1</v>
      </c>
      <c r="AQ135" s="70"/>
    </row>
    <row r="136" spans="1:43" hidden="1" outlineLevel="1" x14ac:dyDescent="0.25">
      <c r="A136" s="15" t="s">
        <v>257</v>
      </c>
      <c r="B136" s="67"/>
      <c r="C136" s="63"/>
      <c r="D136" s="64"/>
      <c r="E136" s="63"/>
      <c r="F136" s="64"/>
      <c r="G136" s="68"/>
      <c r="H136" s="69"/>
      <c r="I136" s="63"/>
      <c r="J136" s="64">
        <v>10</v>
      </c>
      <c r="K136" s="63">
        <v>75</v>
      </c>
      <c r="L136" s="64"/>
      <c r="M136" s="63"/>
      <c r="N136" s="64"/>
      <c r="O136" s="63"/>
      <c r="P136" s="64">
        <v>2</v>
      </c>
      <c r="Q136" s="63"/>
      <c r="R136" s="64">
        <v>2</v>
      </c>
      <c r="S136" s="63"/>
      <c r="T136" s="64"/>
      <c r="U136" s="63">
        <v>61</v>
      </c>
      <c r="V136" s="64"/>
      <c r="W136" s="63"/>
      <c r="X136" s="64"/>
      <c r="Y136" s="63"/>
      <c r="Z136" s="64"/>
      <c r="AA136" s="63">
        <v>17</v>
      </c>
      <c r="AB136" s="64">
        <v>114</v>
      </c>
      <c r="AC136" s="63"/>
      <c r="AD136" s="64"/>
      <c r="AE136" s="63"/>
      <c r="AF136" s="64"/>
      <c r="AG136" s="63"/>
      <c r="AH136" s="64"/>
      <c r="AI136" s="63"/>
      <c r="AJ136" s="64"/>
      <c r="AK136" s="63"/>
      <c r="AL136" s="64"/>
      <c r="AM136" s="63"/>
      <c r="AN136" s="64"/>
      <c r="AO136" s="63"/>
      <c r="AP136" s="64"/>
      <c r="AQ136" s="70"/>
    </row>
    <row r="137" spans="1:43" hidden="1" outlineLevel="1" x14ac:dyDescent="0.25">
      <c r="A137" s="15" t="s">
        <v>258</v>
      </c>
      <c r="B137" s="73"/>
      <c r="C137" s="74"/>
      <c r="D137" s="75"/>
      <c r="E137" s="74"/>
      <c r="F137" s="75"/>
      <c r="G137" s="76"/>
      <c r="H137" s="77"/>
      <c r="I137" s="74"/>
      <c r="J137" s="75"/>
      <c r="K137" s="74">
        <v>7</v>
      </c>
      <c r="L137" s="75"/>
      <c r="M137" s="74"/>
      <c r="N137" s="75"/>
      <c r="O137" s="74"/>
      <c r="P137" s="75"/>
      <c r="Q137" s="74"/>
      <c r="R137" s="75"/>
      <c r="S137" s="74"/>
      <c r="T137" s="75"/>
      <c r="U137" s="74">
        <v>6</v>
      </c>
      <c r="V137" s="75"/>
      <c r="W137" s="74"/>
      <c r="X137" s="75"/>
      <c r="Y137" s="74"/>
      <c r="Z137" s="75"/>
      <c r="AA137" s="74"/>
      <c r="AB137" s="75">
        <v>10</v>
      </c>
      <c r="AC137" s="74"/>
      <c r="AD137" s="75"/>
      <c r="AE137" s="74"/>
      <c r="AF137" s="75"/>
      <c r="AG137" s="74"/>
      <c r="AH137" s="75"/>
      <c r="AI137" s="74"/>
      <c r="AJ137" s="75"/>
      <c r="AK137" s="74"/>
      <c r="AL137" s="75"/>
      <c r="AM137" s="74"/>
      <c r="AN137" s="75"/>
      <c r="AO137" s="74"/>
      <c r="AP137" s="75"/>
      <c r="AQ137" s="78"/>
    </row>
    <row r="138" spans="1:43" collapsed="1" x14ac:dyDescent="0.25">
      <c r="B138" s="80"/>
      <c r="C138" s="80"/>
      <c r="D138" s="80"/>
      <c r="E138" s="80"/>
      <c r="F138" s="80"/>
      <c r="G138" s="80"/>
      <c r="H138" s="80"/>
      <c r="I138" s="80"/>
      <c r="J138" s="80"/>
      <c r="K138" s="80"/>
      <c r="L138" s="80"/>
      <c r="M138" s="80"/>
      <c r="N138" s="80"/>
      <c r="O138" s="80"/>
      <c r="P138" s="80"/>
      <c r="Q138" s="80"/>
      <c r="R138" s="80"/>
      <c r="S138" s="80"/>
      <c r="T138" s="80"/>
      <c r="U138" s="80"/>
      <c r="V138" s="80"/>
      <c r="W138" s="80"/>
      <c r="X138" s="80"/>
      <c r="Y138" s="80"/>
      <c r="Z138" s="80"/>
      <c r="AA138" s="80"/>
      <c r="AB138" s="80"/>
      <c r="AC138" s="80"/>
      <c r="AD138" s="80"/>
      <c r="AE138" s="80"/>
      <c r="AF138" s="80"/>
      <c r="AG138" s="80"/>
      <c r="AH138" s="80"/>
      <c r="AI138" s="80"/>
      <c r="AJ138" s="80"/>
      <c r="AK138" s="80"/>
      <c r="AL138" s="80"/>
      <c r="AM138" s="80"/>
      <c r="AN138" s="80"/>
      <c r="AO138" s="80"/>
      <c r="AP138" s="80"/>
      <c r="AQ138" s="80"/>
    </row>
    <row r="139" spans="1:43" x14ac:dyDescent="0.25">
      <c r="A139" s="9" t="s">
        <v>259</v>
      </c>
      <c r="B139" s="151">
        <v>0</v>
      </c>
      <c r="C139" s="151">
        <v>0</v>
      </c>
      <c r="D139" s="151">
        <v>0</v>
      </c>
      <c r="E139" s="151">
        <v>0</v>
      </c>
      <c r="F139" s="151">
        <v>0</v>
      </c>
      <c r="G139" s="155">
        <v>0</v>
      </c>
      <c r="H139" s="153">
        <v>0</v>
      </c>
      <c r="I139" s="147">
        <v>0</v>
      </c>
      <c r="J139" s="151">
        <v>0</v>
      </c>
      <c r="K139" s="151">
        <v>0</v>
      </c>
      <c r="L139" s="151">
        <v>0</v>
      </c>
      <c r="M139" s="147">
        <v>0</v>
      </c>
      <c r="N139" s="151">
        <v>0</v>
      </c>
      <c r="O139" s="151">
        <v>0</v>
      </c>
      <c r="P139" s="151">
        <v>0</v>
      </c>
      <c r="Q139" s="151">
        <v>0</v>
      </c>
      <c r="R139" s="151">
        <v>0</v>
      </c>
      <c r="S139" s="151">
        <v>0</v>
      </c>
      <c r="T139" s="151">
        <v>0</v>
      </c>
      <c r="U139" s="151">
        <v>0</v>
      </c>
      <c r="V139" s="151">
        <v>0</v>
      </c>
      <c r="W139" s="151">
        <v>0</v>
      </c>
      <c r="X139" s="151">
        <v>0</v>
      </c>
      <c r="Y139" s="151">
        <v>0</v>
      </c>
      <c r="Z139" s="151">
        <v>0</v>
      </c>
      <c r="AA139" s="151">
        <v>0</v>
      </c>
      <c r="AB139" s="151">
        <v>0</v>
      </c>
      <c r="AC139" s="151">
        <v>0</v>
      </c>
      <c r="AD139" s="147">
        <v>0</v>
      </c>
      <c r="AE139" s="151">
        <v>0</v>
      </c>
      <c r="AF139" s="151">
        <v>0</v>
      </c>
      <c r="AG139" s="151">
        <v>0</v>
      </c>
      <c r="AH139" s="147">
        <v>0</v>
      </c>
      <c r="AI139" s="147">
        <v>0</v>
      </c>
      <c r="AJ139" s="147">
        <v>0</v>
      </c>
      <c r="AK139" s="147">
        <v>0</v>
      </c>
      <c r="AL139" s="151">
        <v>0</v>
      </c>
      <c r="AM139" s="151">
        <v>0</v>
      </c>
      <c r="AN139" s="151">
        <v>0</v>
      </c>
      <c r="AO139" s="151">
        <v>0</v>
      </c>
      <c r="AP139" s="151">
        <v>0</v>
      </c>
      <c r="AQ139" s="151">
        <v>0</v>
      </c>
    </row>
    <row r="140" spans="1:43" hidden="1" outlineLevel="1" x14ac:dyDescent="0.25">
      <c r="A140" s="5" t="s">
        <v>260</v>
      </c>
      <c r="B140" s="117"/>
      <c r="C140" s="118"/>
      <c r="D140" s="119"/>
      <c r="E140" s="118"/>
      <c r="F140" s="119"/>
      <c r="G140" s="120"/>
      <c r="H140" s="121"/>
      <c r="I140" s="118">
        <v>12</v>
      </c>
      <c r="J140" s="119"/>
      <c r="K140" s="118"/>
      <c r="L140" s="119"/>
      <c r="M140" s="118">
        <v>3</v>
      </c>
      <c r="N140" s="119"/>
      <c r="O140" s="118"/>
      <c r="P140" s="119"/>
      <c r="Q140" s="118"/>
      <c r="R140" s="119"/>
      <c r="S140" s="118"/>
      <c r="T140" s="119"/>
      <c r="U140" s="118"/>
      <c r="V140" s="119"/>
      <c r="W140" s="118"/>
      <c r="X140" s="119"/>
      <c r="Y140" s="118"/>
      <c r="Z140" s="119"/>
      <c r="AA140" s="118"/>
      <c r="AB140" s="119"/>
      <c r="AC140" s="118"/>
      <c r="AD140" s="119">
        <v>3</v>
      </c>
      <c r="AE140" s="118"/>
      <c r="AF140" s="119"/>
      <c r="AG140" s="118"/>
      <c r="AH140" s="119">
        <v>8</v>
      </c>
      <c r="AI140" s="118">
        <v>11</v>
      </c>
      <c r="AJ140" s="119">
        <v>4</v>
      </c>
      <c r="AK140" s="118">
        <v>3</v>
      </c>
      <c r="AL140" s="119"/>
      <c r="AM140" s="118"/>
      <c r="AN140" s="119"/>
      <c r="AO140" s="118"/>
      <c r="AP140" s="119"/>
      <c r="AQ140" s="122"/>
    </row>
    <row r="141" spans="1:43" collapsed="1" x14ac:dyDescent="0.25">
      <c r="A141" s="163"/>
      <c r="B141" s="159"/>
      <c r="C141" s="159"/>
      <c r="D141" s="159"/>
      <c r="E141" s="159"/>
      <c r="F141" s="159"/>
      <c r="G141" s="159"/>
      <c r="H141" s="159"/>
      <c r="I141" s="159"/>
      <c r="J141" s="159"/>
      <c r="K141" s="159"/>
      <c r="L141" s="159"/>
      <c r="M141" s="159"/>
      <c r="N141" s="159"/>
      <c r="O141" s="159"/>
      <c r="P141" s="159"/>
      <c r="Q141" s="159"/>
      <c r="R141" s="159"/>
      <c r="S141" s="159"/>
      <c r="T141" s="159"/>
      <c r="U141" s="159"/>
      <c r="V141" s="159"/>
      <c r="W141" s="159"/>
      <c r="X141" s="159"/>
      <c r="Y141" s="159"/>
      <c r="Z141" s="159"/>
      <c r="AA141" s="159"/>
      <c r="AB141" s="159"/>
      <c r="AC141" s="159"/>
      <c r="AD141" s="159"/>
      <c r="AE141" s="159"/>
      <c r="AF141" s="159"/>
      <c r="AG141" s="159"/>
      <c r="AH141" s="159"/>
      <c r="AI141" s="159"/>
      <c r="AJ141" s="159"/>
      <c r="AK141" s="159"/>
      <c r="AL141" s="159"/>
      <c r="AM141" s="159"/>
      <c r="AN141" s="159"/>
      <c r="AO141" s="159"/>
      <c r="AP141" s="159"/>
      <c r="AQ141" s="159"/>
    </row>
    <row r="142" spans="1:43" x14ac:dyDescent="0.25">
      <c r="A142" s="8" t="s">
        <v>264</v>
      </c>
      <c r="B142" s="156"/>
      <c r="C142" s="156"/>
      <c r="D142" s="156"/>
      <c r="E142" s="156"/>
      <c r="F142" s="156"/>
      <c r="G142" s="156"/>
      <c r="H142" s="156"/>
      <c r="I142" s="156"/>
      <c r="J142" s="156"/>
      <c r="K142" s="156"/>
      <c r="L142" s="156"/>
      <c r="M142" s="156"/>
      <c r="N142" s="156"/>
      <c r="O142" s="156"/>
      <c r="P142" s="156"/>
      <c r="Q142" s="156"/>
      <c r="R142" s="156"/>
      <c r="S142" s="156"/>
      <c r="T142" s="156"/>
      <c r="U142" s="156"/>
      <c r="V142" s="156"/>
      <c r="W142" s="156"/>
      <c r="X142" s="156"/>
      <c r="Y142" s="156"/>
      <c r="Z142" s="156"/>
      <c r="AA142" s="156"/>
      <c r="AB142" s="158">
        <v>0</v>
      </c>
      <c r="AC142" s="156"/>
      <c r="AD142" s="156"/>
      <c r="AE142" s="156"/>
      <c r="AF142" s="156"/>
      <c r="AG142" s="156"/>
      <c r="AH142" s="156"/>
      <c r="AI142" s="156"/>
      <c r="AJ142" s="156"/>
      <c r="AK142" s="156"/>
      <c r="AL142" s="156"/>
      <c r="AM142" s="156"/>
      <c r="AN142" s="156"/>
      <c r="AO142" s="156"/>
      <c r="AP142" s="156"/>
      <c r="AQ142" s="156"/>
    </row>
    <row r="143" spans="1:43" hidden="1" outlineLevel="1" x14ac:dyDescent="0.25">
      <c r="A143" s="5" t="s">
        <v>261</v>
      </c>
      <c r="B143" s="64"/>
      <c r="C143" s="63"/>
      <c r="D143" s="64"/>
      <c r="E143" s="63"/>
      <c r="F143" s="64"/>
      <c r="G143" s="63"/>
      <c r="H143" s="64"/>
      <c r="I143" s="63"/>
      <c r="J143" s="64"/>
      <c r="K143" s="63"/>
      <c r="L143" s="64"/>
      <c r="M143" s="63"/>
      <c r="N143" s="64"/>
      <c r="O143" s="63"/>
      <c r="P143" s="64"/>
      <c r="Q143" s="63"/>
      <c r="R143" s="64"/>
      <c r="S143" s="63"/>
      <c r="T143" s="64"/>
      <c r="U143" s="63"/>
      <c r="V143" s="64"/>
      <c r="W143" s="63"/>
      <c r="X143" s="64"/>
      <c r="Y143" s="63"/>
      <c r="Z143" s="64"/>
      <c r="AA143" s="63"/>
      <c r="AB143" s="157">
        <v>16</v>
      </c>
      <c r="AC143" s="63"/>
      <c r="AD143" s="64"/>
      <c r="AE143" s="63"/>
      <c r="AF143" s="64"/>
      <c r="AG143" s="63"/>
      <c r="AH143" s="64"/>
      <c r="AI143" s="63"/>
      <c r="AJ143" s="64"/>
      <c r="AK143" s="63"/>
      <c r="AL143" s="64"/>
      <c r="AM143" s="63"/>
      <c r="AN143" s="64"/>
      <c r="AO143" s="63"/>
      <c r="AP143" s="64"/>
      <c r="AQ143" s="63"/>
    </row>
    <row r="144" spans="1:43" collapsed="1" x14ac:dyDescent="0.25">
      <c r="A144" s="3"/>
      <c r="B144" s="80"/>
      <c r="C144" s="80"/>
      <c r="D144" s="80"/>
      <c r="E144" s="80"/>
      <c r="F144" s="80"/>
      <c r="G144" s="80"/>
      <c r="H144" s="80"/>
      <c r="I144" s="80"/>
      <c r="J144" s="80"/>
      <c r="K144" s="80"/>
      <c r="L144" s="80"/>
      <c r="M144" s="80"/>
      <c r="N144" s="80"/>
      <c r="O144" s="80"/>
      <c r="P144" s="80"/>
      <c r="Q144" s="80"/>
      <c r="R144" s="80"/>
      <c r="S144" s="80"/>
      <c r="T144" s="80"/>
      <c r="U144" s="80"/>
      <c r="V144" s="80"/>
      <c r="W144" s="80"/>
      <c r="X144" s="80"/>
      <c r="Y144" s="80"/>
      <c r="Z144" s="80"/>
      <c r="AA144" s="80"/>
      <c r="AB144" s="80"/>
      <c r="AC144" s="80"/>
      <c r="AD144" s="80"/>
      <c r="AE144" s="80"/>
      <c r="AF144" s="80"/>
      <c r="AG144" s="80"/>
      <c r="AH144" s="80"/>
      <c r="AI144" s="80"/>
      <c r="AJ144" s="80"/>
      <c r="AK144" s="80"/>
      <c r="AL144" s="80"/>
      <c r="AM144" s="80"/>
      <c r="AN144" s="80"/>
      <c r="AO144" s="80"/>
      <c r="AP144" s="80"/>
      <c r="AQ144" s="80"/>
    </row>
    <row r="145" spans="1:43" x14ac:dyDescent="0.25">
      <c r="A145" s="33" t="s">
        <v>2</v>
      </c>
      <c r="B145" s="126">
        <f>B17+B62+B66+B77+B90+B99+B125+B139+B142</f>
        <v>0</v>
      </c>
      <c r="C145" s="126">
        <f t="shared" ref="C145:AQ145" si="0">C17+C62+C66+C77+C90+C99+C125+C139+C142</f>
        <v>0</v>
      </c>
      <c r="D145" s="126">
        <f t="shared" si="0"/>
        <v>0</v>
      </c>
      <c r="E145" s="126">
        <f t="shared" si="0"/>
        <v>0</v>
      </c>
      <c r="F145" s="126">
        <f t="shared" si="0"/>
        <v>0</v>
      </c>
      <c r="G145" s="126">
        <f t="shared" si="0"/>
        <v>0</v>
      </c>
      <c r="H145" s="126">
        <f t="shared" si="0"/>
        <v>0</v>
      </c>
      <c r="I145" s="126">
        <f t="shared" si="0"/>
        <v>0</v>
      </c>
      <c r="J145" s="126">
        <f t="shared" si="0"/>
        <v>0</v>
      </c>
      <c r="K145" s="126">
        <f t="shared" si="0"/>
        <v>0</v>
      </c>
      <c r="L145" s="126">
        <f t="shared" si="0"/>
        <v>0</v>
      </c>
      <c r="M145" s="126">
        <f t="shared" si="0"/>
        <v>0</v>
      </c>
      <c r="N145" s="126">
        <f t="shared" si="0"/>
        <v>0</v>
      </c>
      <c r="O145" s="126">
        <f t="shared" si="0"/>
        <v>0</v>
      </c>
      <c r="P145" s="126">
        <f t="shared" si="0"/>
        <v>0</v>
      </c>
      <c r="Q145" s="126">
        <f t="shared" si="0"/>
        <v>0</v>
      </c>
      <c r="R145" s="126">
        <f t="shared" si="0"/>
        <v>0</v>
      </c>
      <c r="S145" s="126">
        <f t="shared" si="0"/>
        <v>0</v>
      </c>
      <c r="T145" s="126">
        <f t="shared" si="0"/>
        <v>0</v>
      </c>
      <c r="U145" s="126">
        <f t="shared" si="0"/>
        <v>0</v>
      </c>
      <c r="V145" s="126">
        <f t="shared" si="0"/>
        <v>0</v>
      </c>
      <c r="W145" s="126">
        <f t="shared" si="0"/>
        <v>0</v>
      </c>
      <c r="X145" s="126">
        <f t="shared" si="0"/>
        <v>0</v>
      </c>
      <c r="Y145" s="126">
        <f t="shared" si="0"/>
        <v>0</v>
      </c>
      <c r="Z145" s="126">
        <f t="shared" si="0"/>
        <v>0</v>
      </c>
      <c r="AA145" s="126">
        <f t="shared" si="0"/>
        <v>0</v>
      </c>
      <c r="AB145" s="126">
        <f t="shared" si="0"/>
        <v>0</v>
      </c>
      <c r="AC145" s="126">
        <f t="shared" si="0"/>
        <v>0</v>
      </c>
      <c r="AD145" s="126">
        <f t="shared" si="0"/>
        <v>0</v>
      </c>
      <c r="AE145" s="126">
        <f t="shared" si="0"/>
        <v>0</v>
      </c>
      <c r="AF145" s="126">
        <f t="shared" si="0"/>
        <v>0</v>
      </c>
      <c r="AG145" s="126">
        <f t="shared" si="0"/>
        <v>0</v>
      </c>
      <c r="AH145" s="126">
        <f t="shared" si="0"/>
        <v>0</v>
      </c>
      <c r="AI145" s="126">
        <f t="shared" si="0"/>
        <v>0</v>
      </c>
      <c r="AJ145" s="126">
        <f t="shared" si="0"/>
        <v>0</v>
      </c>
      <c r="AK145" s="126">
        <f t="shared" si="0"/>
        <v>0</v>
      </c>
      <c r="AL145" s="126">
        <f t="shared" si="0"/>
        <v>0</v>
      </c>
      <c r="AM145" s="126">
        <f t="shared" si="0"/>
        <v>0</v>
      </c>
      <c r="AN145" s="126">
        <f t="shared" si="0"/>
        <v>0</v>
      </c>
      <c r="AO145" s="126">
        <f t="shared" si="0"/>
        <v>0</v>
      </c>
      <c r="AP145" s="126">
        <f t="shared" si="0"/>
        <v>0</v>
      </c>
      <c r="AQ145" s="126">
        <f t="shared" si="0"/>
        <v>0</v>
      </c>
    </row>
    <row r="146" spans="1:43" x14ac:dyDescent="0.25">
      <c r="B146" s="42"/>
      <c r="C146" s="42"/>
      <c r="D146" s="42"/>
      <c r="E146" s="42"/>
      <c r="F146" s="42"/>
      <c r="G146" s="42"/>
      <c r="H146" s="42"/>
      <c r="I146" s="42"/>
      <c r="J146" s="42"/>
      <c r="K146" s="42"/>
      <c r="L146" s="42"/>
      <c r="M146" s="42"/>
      <c r="N146" s="42"/>
      <c r="O146" s="42"/>
      <c r="P146" s="42"/>
      <c r="Q146" s="42"/>
      <c r="R146" s="42"/>
      <c r="S146" s="42"/>
      <c r="T146" s="42"/>
      <c r="U146" s="42"/>
      <c r="V146" s="42"/>
      <c r="W146" s="42"/>
      <c r="X146" s="42"/>
      <c r="Y146" s="42"/>
      <c r="Z146" s="42"/>
      <c r="AA146" s="42"/>
      <c r="AB146" s="42"/>
      <c r="AC146" s="42"/>
      <c r="AD146" s="42"/>
      <c r="AE146" s="42"/>
      <c r="AF146" s="42"/>
      <c r="AG146" s="42"/>
      <c r="AH146" s="42"/>
      <c r="AI146" s="42"/>
      <c r="AJ146" s="42"/>
      <c r="AK146" s="42"/>
      <c r="AL146" s="42"/>
      <c r="AM146" s="42"/>
      <c r="AN146" s="42"/>
      <c r="AO146" s="42"/>
      <c r="AP146" s="42"/>
      <c r="AQ146" s="42"/>
    </row>
    <row r="147" spans="1:43" x14ac:dyDescent="0.25">
      <c r="A147" s="33" t="s">
        <v>3</v>
      </c>
      <c r="B147" s="147">
        <v>0</v>
      </c>
      <c r="C147" s="147">
        <v>0</v>
      </c>
      <c r="D147" s="147">
        <v>0</v>
      </c>
      <c r="E147" s="147">
        <v>0</v>
      </c>
      <c r="F147" s="147">
        <v>0</v>
      </c>
      <c r="G147" s="148">
        <v>0</v>
      </c>
      <c r="H147" s="149">
        <v>0</v>
      </c>
      <c r="I147" s="147">
        <v>0</v>
      </c>
      <c r="J147" s="147">
        <v>0</v>
      </c>
      <c r="K147" s="147">
        <v>0</v>
      </c>
      <c r="L147" s="147">
        <v>0</v>
      </c>
      <c r="M147" s="147">
        <v>0</v>
      </c>
      <c r="N147" s="147">
        <v>0</v>
      </c>
      <c r="O147" s="147">
        <v>0</v>
      </c>
      <c r="P147" s="147">
        <v>0</v>
      </c>
      <c r="Q147" s="147">
        <v>0</v>
      </c>
      <c r="R147" s="147">
        <v>0</v>
      </c>
      <c r="S147" s="147">
        <v>0</v>
      </c>
      <c r="T147" s="147">
        <v>0</v>
      </c>
      <c r="U147" s="147">
        <v>0</v>
      </c>
      <c r="V147" s="147">
        <v>0</v>
      </c>
      <c r="W147" s="147">
        <v>0</v>
      </c>
      <c r="X147" s="147">
        <v>0</v>
      </c>
      <c r="Y147" s="147">
        <v>0</v>
      </c>
      <c r="Z147" s="147">
        <v>0</v>
      </c>
      <c r="AA147" s="147">
        <v>0</v>
      </c>
      <c r="AB147" s="147">
        <v>0</v>
      </c>
      <c r="AC147" s="147">
        <v>0</v>
      </c>
      <c r="AD147" s="147">
        <v>0</v>
      </c>
      <c r="AE147" s="147">
        <v>0</v>
      </c>
      <c r="AF147" s="147">
        <v>0</v>
      </c>
      <c r="AG147" s="147">
        <v>0</v>
      </c>
      <c r="AH147" s="147">
        <v>0</v>
      </c>
      <c r="AI147" s="147">
        <v>0</v>
      </c>
      <c r="AJ147" s="147">
        <v>0</v>
      </c>
      <c r="AK147" s="147">
        <v>0</v>
      </c>
      <c r="AL147" s="147">
        <v>0</v>
      </c>
      <c r="AM147" s="147">
        <v>0</v>
      </c>
      <c r="AN147" s="147">
        <v>0</v>
      </c>
      <c r="AO147" s="147">
        <v>0</v>
      </c>
      <c r="AP147" s="147">
        <v>0</v>
      </c>
      <c r="AQ147" s="147">
        <v>0</v>
      </c>
    </row>
  </sheetData>
  <sheetProtection algorithmName="SHA-512" hashValue="C2YmoelQdMNGcsaD27iBVxw+7PkkrJPuleTWFM9f8U/cuBPCljm/7Yivu6X6MBtBaNTKMO+4HGQaiOs5k/gyVw==" saltValue="9Vui24c8szi14oN+VvyQSw==" spinCount="100000" sheet="1" objects="1" scenarios="1" formatRows="0"/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77A3002-7107-45C8-80A8-FFBF778BA1C8}">
  <dimension ref="A4:AQ144"/>
  <sheetViews>
    <sheetView showGridLines="0" topLeftCell="A121" zoomScale="110" zoomScaleNormal="110" workbookViewId="0">
      <selection activeCell="V148" sqref="V148"/>
    </sheetView>
  </sheetViews>
  <sheetFormatPr defaultColWidth="25.140625" defaultRowHeight="15" x14ac:dyDescent="0.25"/>
  <cols>
    <col min="1" max="1" width="31.85546875" style="11" bestFit="1" customWidth="1"/>
    <col min="2" max="20" width="30.7109375" hidden="1" customWidth="1"/>
    <col min="21" max="22" width="30.7109375" customWidth="1"/>
    <col min="23" max="23" width="32.7109375" customWidth="1"/>
    <col min="24" max="44" width="30.7109375" customWidth="1"/>
  </cols>
  <sheetData>
    <row r="4" spans="1:43" x14ac:dyDescent="0.25">
      <c r="A4"/>
      <c r="B4" s="1"/>
    </row>
    <row r="5" spans="1:43" x14ac:dyDescent="0.25">
      <c r="A5" s="1"/>
      <c r="C5" s="51"/>
      <c r="D5" s="34"/>
    </row>
    <row r="6" spans="1:43" x14ac:dyDescent="0.25">
      <c r="A6" s="1"/>
      <c r="C6" s="51"/>
      <c r="D6" s="34"/>
    </row>
    <row r="7" spans="1:43" x14ac:dyDescent="0.25">
      <c r="A7" s="1"/>
      <c r="C7" s="51"/>
      <c r="D7" s="34"/>
    </row>
    <row r="8" spans="1:43" x14ac:dyDescent="0.25">
      <c r="A8" s="1"/>
    </row>
    <row r="9" spans="1:43" x14ac:dyDescent="0.25">
      <c r="A9" s="1"/>
      <c r="C9" s="52"/>
      <c r="D9" s="34"/>
    </row>
    <row r="10" spans="1:43" x14ac:dyDescent="0.25">
      <c r="A10" s="1"/>
    </row>
    <row r="11" spans="1:43" x14ac:dyDescent="0.25">
      <c r="A11" s="1"/>
    </row>
    <row r="12" spans="1:43" ht="15.75" thickBot="1" x14ac:dyDescent="0.3"/>
    <row r="13" spans="1:43" ht="45.75" thickBot="1" x14ac:dyDescent="0.3">
      <c r="A13" s="50"/>
      <c r="B13" s="53" t="s">
        <v>30</v>
      </c>
      <c r="C13" s="54" t="s">
        <v>31</v>
      </c>
      <c r="D13" s="55" t="s">
        <v>32</v>
      </c>
      <c r="E13" s="55" t="s">
        <v>33</v>
      </c>
      <c r="F13" s="56" t="s">
        <v>34</v>
      </c>
      <c r="G13" s="61" t="s">
        <v>35</v>
      </c>
      <c r="H13" s="57" t="s">
        <v>36</v>
      </c>
      <c r="I13" s="54" t="s">
        <v>37</v>
      </c>
      <c r="J13" s="55" t="s">
        <v>38</v>
      </c>
      <c r="K13" s="54" t="s">
        <v>39</v>
      </c>
      <c r="L13" s="55" t="s">
        <v>40</v>
      </c>
      <c r="M13" s="54" t="s">
        <v>41</v>
      </c>
      <c r="N13" s="54" t="s">
        <v>42</v>
      </c>
      <c r="O13" s="55" t="s">
        <v>262</v>
      </c>
      <c r="P13" s="55" t="s">
        <v>44</v>
      </c>
      <c r="Q13" s="55" t="s">
        <v>45</v>
      </c>
      <c r="R13" s="58" t="s">
        <v>46</v>
      </c>
      <c r="S13" s="59" t="s">
        <v>47</v>
      </c>
      <c r="T13" s="58" t="s">
        <v>48</v>
      </c>
      <c r="U13" s="59" t="s">
        <v>49</v>
      </c>
      <c r="V13" s="58" t="s">
        <v>50</v>
      </c>
      <c r="W13" s="59" t="s">
        <v>51</v>
      </c>
      <c r="X13" s="59" t="s">
        <v>52</v>
      </c>
      <c r="Y13" s="58" t="s">
        <v>53</v>
      </c>
      <c r="Z13" s="59" t="s">
        <v>54</v>
      </c>
      <c r="AA13" s="59" t="s">
        <v>55</v>
      </c>
      <c r="AB13" s="59" t="s">
        <v>263</v>
      </c>
      <c r="AC13" s="59" t="s">
        <v>57</v>
      </c>
      <c r="AD13" s="58" t="s">
        <v>58</v>
      </c>
      <c r="AE13" s="58" t="s">
        <v>59</v>
      </c>
      <c r="AF13" s="58" t="s">
        <v>60</v>
      </c>
      <c r="AG13" s="58" t="s">
        <v>61</v>
      </c>
      <c r="AH13" s="58" t="s">
        <v>62</v>
      </c>
      <c r="AI13" s="58" t="s">
        <v>63</v>
      </c>
      <c r="AJ13" s="58" t="s">
        <v>64</v>
      </c>
      <c r="AK13" s="58" t="s">
        <v>65</v>
      </c>
      <c r="AL13" s="58" t="s">
        <v>66</v>
      </c>
      <c r="AM13" s="58" t="s">
        <v>67</v>
      </c>
      <c r="AN13" s="58" t="s">
        <v>68</v>
      </c>
      <c r="AO13" s="58" t="s">
        <v>69</v>
      </c>
      <c r="AP13" s="59" t="s">
        <v>70</v>
      </c>
      <c r="AQ13" s="60" t="s">
        <v>71</v>
      </c>
    </row>
    <row r="14" spans="1:43" x14ac:dyDescent="0.25">
      <c r="A14" s="25"/>
      <c r="B14" s="27"/>
      <c r="C14" s="28"/>
      <c r="D14" s="27"/>
      <c r="E14" s="27"/>
      <c r="F14" s="27"/>
      <c r="G14" s="27"/>
      <c r="H14" s="28"/>
      <c r="I14" s="28"/>
      <c r="J14" s="27"/>
      <c r="K14" s="28"/>
      <c r="L14" s="27"/>
      <c r="M14" s="28"/>
      <c r="N14" s="28"/>
      <c r="O14" s="27"/>
      <c r="P14" s="27"/>
      <c r="Q14" s="27"/>
      <c r="R14" s="29"/>
      <c r="S14" s="30"/>
      <c r="T14" s="29"/>
      <c r="U14" s="30"/>
      <c r="V14" s="29"/>
      <c r="W14" s="30"/>
      <c r="X14" s="30"/>
      <c r="Y14" s="29"/>
      <c r="Z14" s="30"/>
      <c r="AA14" s="30"/>
      <c r="AB14" s="29"/>
      <c r="AC14" s="30"/>
      <c r="AD14" s="29"/>
      <c r="AE14" s="29"/>
      <c r="AF14" s="29"/>
      <c r="AG14" s="29"/>
      <c r="AH14" s="29"/>
      <c r="AI14" s="29"/>
      <c r="AJ14" s="29"/>
      <c r="AK14" s="29"/>
      <c r="AL14" s="29"/>
      <c r="AM14" s="29"/>
      <c r="AN14" s="29"/>
      <c r="AO14" s="29"/>
      <c r="AP14" s="30"/>
      <c r="AQ14" s="29"/>
    </row>
    <row r="15" spans="1:43" x14ac:dyDescent="0.25">
      <c r="A15" s="101" t="s">
        <v>72</v>
      </c>
      <c r="B15" s="100"/>
      <c r="C15" s="100"/>
      <c r="D15" s="100"/>
      <c r="E15" s="100"/>
      <c r="F15" s="100"/>
      <c r="G15" s="100"/>
      <c r="H15" s="100"/>
      <c r="I15" s="100"/>
      <c r="J15" s="100"/>
      <c r="K15" s="100"/>
      <c r="L15" s="100"/>
      <c r="M15" s="100"/>
      <c r="N15" s="100"/>
      <c r="O15" s="100"/>
      <c r="P15" s="100"/>
      <c r="Q15" s="100"/>
      <c r="R15" s="100"/>
      <c r="S15" s="100"/>
      <c r="T15" s="100"/>
      <c r="U15" s="100"/>
      <c r="V15" s="100"/>
      <c r="W15" s="100"/>
      <c r="X15" s="100"/>
      <c r="Y15" s="100"/>
      <c r="Z15" s="100"/>
      <c r="AA15" s="100"/>
      <c r="AB15" s="100"/>
      <c r="AC15" s="100"/>
      <c r="AD15" s="100"/>
      <c r="AE15" s="100"/>
      <c r="AF15" s="100"/>
      <c r="AG15" s="100"/>
      <c r="AH15" s="100"/>
      <c r="AI15" s="100"/>
      <c r="AJ15" s="100"/>
      <c r="AK15" s="100"/>
      <c r="AL15" s="100"/>
      <c r="AM15" s="100"/>
      <c r="AN15" s="100"/>
      <c r="AO15" s="100"/>
      <c r="AP15" s="100"/>
      <c r="AQ15" s="100"/>
    </row>
    <row r="16" spans="1:43" x14ac:dyDescent="0.25">
      <c r="A16" s="62" t="s">
        <v>73</v>
      </c>
      <c r="B16" s="103" t="s">
        <v>74</v>
      </c>
      <c r="C16" s="83" t="s">
        <v>75</v>
      </c>
      <c r="D16" s="84" t="s">
        <v>75</v>
      </c>
      <c r="E16" s="83" t="s">
        <v>74</v>
      </c>
      <c r="F16" s="84" t="s">
        <v>76</v>
      </c>
      <c r="G16" s="104" t="s">
        <v>75</v>
      </c>
      <c r="H16" s="85" t="s">
        <v>77</v>
      </c>
      <c r="I16" s="83" t="s">
        <v>75</v>
      </c>
      <c r="J16" s="84" t="s">
        <v>74</v>
      </c>
      <c r="K16" s="83"/>
      <c r="L16" s="84" t="s">
        <v>76</v>
      </c>
      <c r="M16" s="83" t="s">
        <v>75</v>
      </c>
      <c r="N16" s="84" t="s">
        <v>76</v>
      </c>
      <c r="O16" s="83"/>
      <c r="P16" s="84" t="s">
        <v>74</v>
      </c>
      <c r="Q16" s="83" t="s">
        <v>76</v>
      </c>
      <c r="R16" s="84" t="s">
        <v>75</v>
      </c>
      <c r="S16" s="83" t="s">
        <v>76</v>
      </c>
      <c r="T16" s="84" t="s">
        <v>75</v>
      </c>
      <c r="U16" s="83" t="s">
        <v>75</v>
      </c>
      <c r="V16" s="84" t="s">
        <v>75</v>
      </c>
      <c r="W16" s="83" t="s">
        <v>75</v>
      </c>
      <c r="X16" s="84" t="s">
        <v>76</v>
      </c>
      <c r="Y16" s="83" t="s">
        <v>75</v>
      </c>
      <c r="Z16" s="84" t="s">
        <v>75</v>
      </c>
      <c r="AA16" s="83" t="s">
        <v>75</v>
      </c>
      <c r="AB16" s="84" t="s">
        <v>75</v>
      </c>
      <c r="AC16" s="83" t="s">
        <v>75</v>
      </c>
      <c r="AD16" s="84" t="s">
        <v>78</v>
      </c>
      <c r="AE16" s="83" t="s">
        <v>75</v>
      </c>
      <c r="AF16" s="84" t="s">
        <v>75</v>
      </c>
      <c r="AG16" s="83" t="s">
        <v>75</v>
      </c>
      <c r="AH16" s="84" t="s">
        <v>75</v>
      </c>
      <c r="AI16" s="83" t="s">
        <v>75</v>
      </c>
      <c r="AJ16" s="84" t="s">
        <v>79</v>
      </c>
      <c r="AK16" s="83" t="s">
        <v>79</v>
      </c>
      <c r="AL16" s="84" t="s">
        <v>75</v>
      </c>
      <c r="AM16" s="83" t="s">
        <v>75</v>
      </c>
      <c r="AN16" s="84" t="s">
        <v>75</v>
      </c>
      <c r="AO16" s="83" t="s">
        <v>75</v>
      </c>
      <c r="AP16" s="84" t="s">
        <v>76</v>
      </c>
      <c r="AQ16" s="105" t="s">
        <v>75</v>
      </c>
    </row>
    <row r="17" spans="1:43" x14ac:dyDescent="0.25">
      <c r="A17" s="62" t="s">
        <v>80</v>
      </c>
      <c r="B17" s="67" t="s">
        <v>81</v>
      </c>
      <c r="C17" s="63" t="s">
        <v>81</v>
      </c>
      <c r="D17" s="64" t="s">
        <v>81</v>
      </c>
      <c r="E17" s="63" t="s">
        <v>81</v>
      </c>
      <c r="F17" s="64" t="s">
        <v>82</v>
      </c>
      <c r="G17" s="68" t="s">
        <v>82</v>
      </c>
      <c r="H17" s="69" t="s">
        <v>82</v>
      </c>
      <c r="I17" s="63" t="s">
        <v>82</v>
      </c>
      <c r="J17" s="64" t="s">
        <v>82</v>
      </c>
      <c r="K17" s="63"/>
      <c r="L17" s="64" t="s">
        <v>82</v>
      </c>
      <c r="M17" s="63" t="s">
        <v>82</v>
      </c>
      <c r="N17" s="64" t="s">
        <v>82</v>
      </c>
      <c r="O17" s="63"/>
      <c r="P17" s="64" t="s">
        <v>82</v>
      </c>
      <c r="Q17" s="63" t="s">
        <v>82</v>
      </c>
      <c r="R17" s="64" t="s">
        <v>82</v>
      </c>
      <c r="S17" s="63" t="s">
        <v>82</v>
      </c>
      <c r="T17" s="64" t="s">
        <v>82</v>
      </c>
      <c r="U17" s="63" t="s">
        <v>82</v>
      </c>
      <c r="V17" s="64" t="s">
        <v>82</v>
      </c>
      <c r="W17" s="63" t="s">
        <v>82</v>
      </c>
      <c r="X17" s="64" t="s">
        <v>82</v>
      </c>
      <c r="Y17" s="63" t="s">
        <v>82</v>
      </c>
      <c r="Z17" s="64" t="s">
        <v>82</v>
      </c>
      <c r="AA17" s="63" t="s">
        <v>82</v>
      </c>
      <c r="AB17" s="64" t="s">
        <v>82</v>
      </c>
      <c r="AC17" s="63" t="s">
        <v>82</v>
      </c>
      <c r="AD17" s="64" t="s">
        <v>82</v>
      </c>
      <c r="AE17" s="63" t="s">
        <v>82</v>
      </c>
      <c r="AF17" s="64" t="s">
        <v>82</v>
      </c>
      <c r="AG17" s="63" t="s">
        <v>82</v>
      </c>
      <c r="AH17" s="64" t="s">
        <v>82</v>
      </c>
      <c r="AI17" s="63" t="s">
        <v>82</v>
      </c>
      <c r="AJ17" s="64" t="s">
        <v>82</v>
      </c>
      <c r="AK17" s="63" t="s">
        <v>82</v>
      </c>
      <c r="AL17" s="64" t="s">
        <v>82</v>
      </c>
      <c r="AM17" s="63" t="s">
        <v>82</v>
      </c>
      <c r="AN17" s="64" t="s">
        <v>82</v>
      </c>
      <c r="AO17" s="63" t="s">
        <v>82</v>
      </c>
      <c r="AP17" s="64" t="s">
        <v>82</v>
      </c>
      <c r="AQ17" s="70" t="s">
        <v>82</v>
      </c>
    </row>
    <row r="18" spans="1:43" x14ac:dyDescent="0.25">
      <c r="A18" s="62" t="s">
        <v>83</v>
      </c>
      <c r="B18" s="67">
        <v>2</v>
      </c>
      <c r="C18" s="63">
        <v>1</v>
      </c>
      <c r="D18" s="64">
        <v>1</v>
      </c>
      <c r="E18" s="63">
        <v>2</v>
      </c>
      <c r="F18" s="64">
        <v>1</v>
      </c>
      <c r="G18" s="68">
        <v>2</v>
      </c>
      <c r="H18" s="69">
        <v>2</v>
      </c>
      <c r="I18" s="63">
        <v>2</v>
      </c>
      <c r="J18" s="64">
        <v>2</v>
      </c>
      <c r="K18" s="63"/>
      <c r="L18" s="64">
        <v>2</v>
      </c>
      <c r="M18" s="63">
        <v>2</v>
      </c>
      <c r="N18" s="64">
        <v>1</v>
      </c>
      <c r="O18" s="63"/>
      <c r="P18" s="64">
        <v>4</v>
      </c>
      <c r="Q18" s="63">
        <v>2</v>
      </c>
      <c r="R18" s="64">
        <v>1</v>
      </c>
      <c r="S18" s="63">
        <v>2</v>
      </c>
      <c r="T18" s="64">
        <v>1</v>
      </c>
      <c r="U18" s="63">
        <v>1</v>
      </c>
      <c r="V18" s="64">
        <v>1</v>
      </c>
      <c r="W18" s="63">
        <v>1</v>
      </c>
      <c r="X18" s="64">
        <v>1</v>
      </c>
      <c r="Y18" s="63">
        <v>2</v>
      </c>
      <c r="Z18" s="64">
        <v>1</v>
      </c>
      <c r="AA18" s="63">
        <v>1</v>
      </c>
      <c r="AB18" s="64">
        <v>1</v>
      </c>
      <c r="AC18" s="63">
        <v>1</v>
      </c>
      <c r="AD18" s="64">
        <v>1</v>
      </c>
      <c r="AE18" s="63">
        <v>1</v>
      </c>
      <c r="AF18" s="64">
        <v>1</v>
      </c>
      <c r="AG18" s="63">
        <v>3</v>
      </c>
      <c r="AH18" s="64">
        <v>2</v>
      </c>
      <c r="AI18" s="63">
        <v>2</v>
      </c>
      <c r="AJ18" s="64">
        <v>1</v>
      </c>
      <c r="AK18" s="63">
        <v>1</v>
      </c>
      <c r="AL18" s="64">
        <v>1</v>
      </c>
      <c r="AM18" s="63">
        <v>1</v>
      </c>
      <c r="AN18" s="64">
        <v>1</v>
      </c>
      <c r="AO18" s="63">
        <v>1</v>
      </c>
      <c r="AP18" s="64">
        <v>1</v>
      </c>
      <c r="AQ18" s="70">
        <v>1</v>
      </c>
    </row>
    <row r="19" spans="1:43" x14ac:dyDescent="0.25">
      <c r="A19" s="62" t="s">
        <v>84</v>
      </c>
      <c r="B19" s="67">
        <v>4</v>
      </c>
      <c r="C19" s="63"/>
      <c r="D19" s="64">
        <v>2</v>
      </c>
      <c r="E19" s="63">
        <v>4</v>
      </c>
      <c r="F19" s="64">
        <v>4</v>
      </c>
      <c r="G19" s="68">
        <v>1</v>
      </c>
      <c r="H19" s="69">
        <v>3</v>
      </c>
      <c r="I19" s="63">
        <v>3</v>
      </c>
      <c r="J19" s="64">
        <v>2</v>
      </c>
      <c r="K19" s="63"/>
      <c r="L19" s="64">
        <v>2</v>
      </c>
      <c r="M19" s="63">
        <v>2</v>
      </c>
      <c r="N19" s="64"/>
      <c r="O19" s="63"/>
      <c r="P19" s="64">
        <v>5</v>
      </c>
      <c r="Q19" s="63">
        <v>1</v>
      </c>
      <c r="R19" s="64">
        <v>1</v>
      </c>
      <c r="S19" s="63">
        <v>2</v>
      </c>
      <c r="T19" s="64">
        <v>1</v>
      </c>
      <c r="U19" s="63"/>
      <c r="V19" s="64"/>
      <c r="W19" s="63"/>
      <c r="X19" s="64">
        <v>3</v>
      </c>
      <c r="Y19" s="63">
        <v>3</v>
      </c>
      <c r="Z19" s="64"/>
      <c r="AA19" s="63"/>
      <c r="AB19" s="64"/>
      <c r="AC19" s="63"/>
      <c r="AD19" s="64">
        <v>1</v>
      </c>
      <c r="AE19" s="63">
        <v>1</v>
      </c>
      <c r="AF19" s="64">
        <v>1</v>
      </c>
      <c r="AG19" s="63">
        <v>2</v>
      </c>
      <c r="AH19" s="64">
        <v>2</v>
      </c>
      <c r="AI19" s="63">
        <v>2</v>
      </c>
      <c r="AJ19" s="64">
        <v>1</v>
      </c>
      <c r="AK19" s="63">
        <v>1</v>
      </c>
      <c r="AL19" s="64">
        <v>1</v>
      </c>
      <c r="AM19" s="63">
        <v>3</v>
      </c>
      <c r="AN19" s="64">
        <v>1</v>
      </c>
      <c r="AO19" s="63"/>
      <c r="AP19" s="64">
        <v>4</v>
      </c>
      <c r="AQ19" s="70">
        <v>1</v>
      </c>
    </row>
    <row r="20" spans="1:43" x14ac:dyDescent="0.25">
      <c r="A20" s="62" t="s">
        <v>85</v>
      </c>
      <c r="B20" s="67" t="s">
        <v>86</v>
      </c>
      <c r="C20" s="63"/>
      <c r="D20" s="64" t="s">
        <v>86</v>
      </c>
      <c r="E20" s="63" t="s">
        <v>86</v>
      </c>
      <c r="F20" s="64" t="s">
        <v>86</v>
      </c>
      <c r="G20" s="68"/>
      <c r="H20" s="69" t="s">
        <v>87</v>
      </c>
      <c r="I20" s="63" t="s">
        <v>87</v>
      </c>
      <c r="J20" s="64" t="s">
        <v>87</v>
      </c>
      <c r="K20" s="63"/>
      <c r="L20" s="64" t="s">
        <v>87</v>
      </c>
      <c r="M20" s="63"/>
      <c r="N20" s="64"/>
      <c r="O20" s="63"/>
      <c r="P20" s="64" t="s">
        <v>87</v>
      </c>
      <c r="Q20" s="63" t="s">
        <v>87</v>
      </c>
      <c r="R20" s="64"/>
      <c r="S20" s="63" t="s">
        <v>87</v>
      </c>
      <c r="T20" s="64"/>
      <c r="U20" s="63"/>
      <c r="V20" s="64"/>
      <c r="W20" s="63"/>
      <c r="X20" s="64" t="s">
        <v>87</v>
      </c>
      <c r="Y20" s="63" t="s">
        <v>87</v>
      </c>
      <c r="Z20" s="64"/>
      <c r="AA20" s="63"/>
      <c r="AB20" s="64"/>
      <c r="AC20" s="63"/>
      <c r="AD20" s="64"/>
      <c r="AE20" s="63"/>
      <c r="AF20" s="64"/>
      <c r="AG20" s="63"/>
      <c r="AH20" s="64"/>
      <c r="AI20" s="63" t="s">
        <v>87</v>
      </c>
      <c r="AJ20" s="64"/>
      <c r="AK20" s="63"/>
      <c r="AL20" s="64"/>
      <c r="AM20" s="63"/>
      <c r="AN20" s="64"/>
      <c r="AO20" s="63"/>
      <c r="AP20" s="64" t="s">
        <v>87</v>
      </c>
      <c r="AQ20" s="70"/>
    </row>
    <row r="21" spans="1:43" x14ac:dyDescent="0.25">
      <c r="A21" s="62" t="s">
        <v>88</v>
      </c>
      <c r="B21" s="67">
        <v>2</v>
      </c>
      <c r="C21" s="63"/>
      <c r="D21" s="64">
        <v>1</v>
      </c>
      <c r="E21" s="63">
        <v>1</v>
      </c>
      <c r="F21" s="64">
        <v>1</v>
      </c>
      <c r="G21" s="68"/>
      <c r="H21" s="69">
        <v>1</v>
      </c>
      <c r="I21" s="63">
        <v>1</v>
      </c>
      <c r="J21" s="64">
        <v>1</v>
      </c>
      <c r="K21" s="63"/>
      <c r="L21" s="64">
        <v>2</v>
      </c>
      <c r="M21" s="63"/>
      <c r="N21" s="64"/>
      <c r="O21" s="63"/>
      <c r="P21" s="64">
        <v>6</v>
      </c>
      <c r="Q21" s="63">
        <v>1</v>
      </c>
      <c r="R21" s="64"/>
      <c r="S21" s="63">
        <v>1</v>
      </c>
      <c r="T21" s="64"/>
      <c r="U21" s="63"/>
      <c r="V21" s="64"/>
      <c r="W21" s="63"/>
      <c r="X21" s="64">
        <v>2</v>
      </c>
      <c r="Y21" s="63">
        <v>2</v>
      </c>
      <c r="Z21" s="64"/>
      <c r="AA21" s="63"/>
      <c r="AB21" s="64"/>
      <c r="AC21" s="63"/>
      <c r="AD21" s="64"/>
      <c r="AE21" s="63"/>
      <c r="AF21" s="64"/>
      <c r="AG21" s="63"/>
      <c r="AH21" s="64"/>
      <c r="AI21" s="63">
        <v>1</v>
      </c>
      <c r="AJ21" s="64"/>
      <c r="AK21" s="63"/>
      <c r="AL21" s="64"/>
      <c r="AM21" s="63"/>
      <c r="AN21" s="64"/>
      <c r="AO21" s="63"/>
      <c r="AP21" s="64">
        <v>1</v>
      </c>
      <c r="AQ21" s="70"/>
    </row>
    <row r="22" spans="1:43" x14ac:dyDescent="0.25">
      <c r="A22" s="62" t="s">
        <v>89</v>
      </c>
      <c r="B22" s="67" t="s">
        <v>90</v>
      </c>
      <c r="C22" s="63"/>
      <c r="D22" s="64"/>
      <c r="E22" s="63" t="s">
        <v>91</v>
      </c>
      <c r="F22" s="64" t="s">
        <v>92</v>
      </c>
      <c r="G22" s="68" t="s">
        <v>91</v>
      </c>
      <c r="H22" s="69"/>
      <c r="I22" s="63" t="s">
        <v>93</v>
      </c>
      <c r="J22" s="64" t="s">
        <v>92</v>
      </c>
      <c r="K22" s="63"/>
      <c r="L22" s="64" t="s">
        <v>91</v>
      </c>
      <c r="M22" s="63"/>
      <c r="N22" s="64"/>
      <c r="O22" s="63"/>
      <c r="P22" s="64" t="s">
        <v>92</v>
      </c>
      <c r="Q22" s="63" t="s">
        <v>91</v>
      </c>
      <c r="R22" s="64"/>
      <c r="S22" s="63" t="s">
        <v>91</v>
      </c>
      <c r="T22" s="64"/>
      <c r="U22" s="63"/>
      <c r="V22" s="64"/>
      <c r="W22" s="63"/>
      <c r="X22" s="64" t="s">
        <v>91</v>
      </c>
      <c r="Y22" s="63" t="s">
        <v>91</v>
      </c>
      <c r="Z22" s="64"/>
      <c r="AA22" s="63"/>
      <c r="AB22" s="64"/>
      <c r="AC22" s="63"/>
      <c r="AD22" s="64"/>
      <c r="AE22" s="63" t="s">
        <v>92</v>
      </c>
      <c r="AF22" s="64"/>
      <c r="AG22" s="63" t="s">
        <v>92</v>
      </c>
      <c r="AH22" s="64" t="s">
        <v>92</v>
      </c>
      <c r="AI22" s="63" t="s">
        <v>92</v>
      </c>
      <c r="AJ22" s="64"/>
      <c r="AK22" s="63"/>
      <c r="AL22" s="64" t="s">
        <v>92</v>
      </c>
      <c r="AM22" s="63" t="s">
        <v>92</v>
      </c>
      <c r="AN22" s="64" t="s">
        <v>92</v>
      </c>
      <c r="AO22" s="63"/>
      <c r="AP22" s="64" t="s">
        <v>91</v>
      </c>
      <c r="AQ22" s="70"/>
    </row>
    <row r="23" spans="1:43" x14ac:dyDescent="0.25">
      <c r="A23" s="62" t="s">
        <v>94</v>
      </c>
      <c r="B23" s="67">
        <v>7</v>
      </c>
      <c r="C23" s="63"/>
      <c r="D23" s="64"/>
      <c r="E23" s="63">
        <v>4</v>
      </c>
      <c r="F23" s="64">
        <v>6</v>
      </c>
      <c r="G23" s="68">
        <v>4</v>
      </c>
      <c r="H23" s="69"/>
      <c r="I23" s="63">
        <v>2</v>
      </c>
      <c r="J23" s="64">
        <v>3</v>
      </c>
      <c r="K23" s="63"/>
      <c r="L23" s="64">
        <v>4</v>
      </c>
      <c r="M23" s="63">
        <v>2</v>
      </c>
      <c r="N23" s="64">
        <v>4</v>
      </c>
      <c r="O23" s="63"/>
      <c r="P23" s="64">
        <v>13</v>
      </c>
      <c r="Q23" s="63">
        <v>3</v>
      </c>
      <c r="R23" s="64"/>
      <c r="S23" s="63">
        <v>4</v>
      </c>
      <c r="T23" s="64"/>
      <c r="U23" s="63"/>
      <c r="V23" s="64"/>
      <c r="W23" s="63"/>
      <c r="X23" s="64">
        <v>5</v>
      </c>
      <c r="Y23" s="63">
        <v>3</v>
      </c>
      <c r="Z23" s="64"/>
      <c r="AA23" s="63"/>
      <c r="AB23" s="64"/>
      <c r="AC23" s="63"/>
      <c r="AD23" s="64"/>
      <c r="AE23" s="63">
        <v>3</v>
      </c>
      <c r="AF23" s="64"/>
      <c r="AG23" s="63">
        <v>2</v>
      </c>
      <c r="AH23" s="64">
        <v>1</v>
      </c>
      <c r="AI23" s="63">
        <v>1</v>
      </c>
      <c r="AJ23" s="64"/>
      <c r="AK23" s="63"/>
      <c r="AL23" s="64">
        <v>2</v>
      </c>
      <c r="AM23" s="63">
        <v>1</v>
      </c>
      <c r="AN23" s="64">
        <v>2</v>
      </c>
      <c r="AO23" s="63">
        <v>2</v>
      </c>
      <c r="AP23" s="64">
        <v>5</v>
      </c>
      <c r="AQ23" s="70"/>
    </row>
    <row r="24" spans="1:43" x14ac:dyDescent="0.25">
      <c r="A24" s="62" t="s">
        <v>95</v>
      </c>
      <c r="B24" s="67"/>
      <c r="C24" s="63"/>
      <c r="D24" s="64"/>
      <c r="E24" s="63"/>
      <c r="F24" s="64"/>
      <c r="G24" s="68"/>
      <c r="H24" s="69"/>
      <c r="I24" s="63"/>
      <c r="J24" s="64"/>
      <c r="K24" s="63"/>
      <c r="L24" s="64"/>
      <c r="M24" s="63"/>
      <c r="N24" s="64"/>
      <c r="O24" s="63"/>
      <c r="P24" s="64"/>
      <c r="Q24" s="63"/>
      <c r="R24" s="64" t="s">
        <v>96</v>
      </c>
      <c r="S24" s="63"/>
      <c r="T24" s="64" t="s">
        <v>96</v>
      </c>
      <c r="U24" s="63"/>
      <c r="V24" s="64"/>
      <c r="W24" s="63"/>
      <c r="X24" s="64"/>
      <c r="Y24" s="63"/>
      <c r="Z24" s="64"/>
      <c r="AA24" s="63"/>
      <c r="AB24" s="64"/>
      <c r="AC24" s="63"/>
      <c r="AD24" s="64" t="s">
        <v>97</v>
      </c>
      <c r="AE24" s="63"/>
      <c r="AF24" s="64"/>
      <c r="AG24" s="63"/>
      <c r="AH24" s="64" t="s">
        <v>98</v>
      </c>
      <c r="AI24" s="63" t="s">
        <v>99</v>
      </c>
      <c r="AJ24" s="64"/>
      <c r="AK24" s="63"/>
      <c r="AL24" s="64"/>
      <c r="AM24" s="63"/>
      <c r="AN24" s="64"/>
      <c r="AO24" s="63"/>
      <c r="AP24" s="64"/>
      <c r="AQ24" s="70" t="s">
        <v>96</v>
      </c>
    </row>
    <row r="25" spans="1:43" x14ac:dyDescent="0.25">
      <c r="A25" s="62" t="s">
        <v>100</v>
      </c>
      <c r="B25" s="67"/>
      <c r="C25" s="63"/>
      <c r="D25" s="64"/>
      <c r="E25" s="63"/>
      <c r="F25" s="64"/>
      <c r="G25" s="68"/>
      <c r="H25" s="69"/>
      <c r="I25" s="63"/>
      <c r="J25" s="64"/>
      <c r="K25" s="63"/>
      <c r="L25" s="64"/>
      <c r="M25" s="63"/>
      <c r="N25" s="64"/>
      <c r="O25" s="63"/>
      <c r="P25" s="64"/>
      <c r="Q25" s="63"/>
      <c r="R25" s="64">
        <v>1</v>
      </c>
      <c r="S25" s="63"/>
      <c r="T25" s="64">
        <v>1</v>
      </c>
      <c r="U25" s="63"/>
      <c r="V25" s="64"/>
      <c r="W25" s="63"/>
      <c r="X25" s="64"/>
      <c r="Y25" s="63"/>
      <c r="Z25" s="64"/>
      <c r="AA25" s="63"/>
      <c r="AB25" s="64"/>
      <c r="AC25" s="63"/>
      <c r="AD25" s="64">
        <v>1</v>
      </c>
      <c r="AE25" s="63"/>
      <c r="AF25" s="64"/>
      <c r="AG25" s="63"/>
      <c r="AH25" s="64">
        <v>1</v>
      </c>
      <c r="AI25" s="63"/>
      <c r="AJ25" s="64"/>
      <c r="AK25" s="63"/>
      <c r="AL25" s="64"/>
      <c r="AM25" s="63"/>
      <c r="AN25" s="64"/>
      <c r="AO25" s="63"/>
      <c r="AP25" s="64"/>
      <c r="AQ25" s="70">
        <v>1</v>
      </c>
    </row>
    <row r="26" spans="1:43" x14ac:dyDescent="0.25">
      <c r="A26" s="62" t="s">
        <v>101</v>
      </c>
      <c r="B26" s="67" t="s">
        <v>102</v>
      </c>
      <c r="C26" s="63"/>
      <c r="D26" s="64" t="s">
        <v>103</v>
      </c>
      <c r="E26" s="63" t="s">
        <v>103</v>
      </c>
      <c r="F26" s="64" t="s">
        <v>103</v>
      </c>
      <c r="G26" s="68" t="s">
        <v>104</v>
      </c>
      <c r="H26" s="69" t="s">
        <v>105</v>
      </c>
      <c r="I26" s="63" t="s">
        <v>106</v>
      </c>
      <c r="J26" s="64" t="s">
        <v>106</v>
      </c>
      <c r="K26" s="63"/>
      <c r="L26" s="64" t="s">
        <v>103</v>
      </c>
      <c r="M26" s="63" t="s">
        <v>107</v>
      </c>
      <c r="N26" s="64" t="s">
        <v>103</v>
      </c>
      <c r="O26" s="63"/>
      <c r="P26" s="64" t="s">
        <v>103</v>
      </c>
      <c r="Q26" s="63" t="s">
        <v>103</v>
      </c>
      <c r="R26" s="64" t="s">
        <v>103</v>
      </c>
      <c r="S26" s="63" t="s">
        <v>103</v>
      </c>
      <c r="T26" s="64" t="s">
        <v>103</v>
      </c>
      <c r="U26" s="63"/>
      <c r="V26" s="64"/>
      <c r="W26" s="63"/>
      <c r="X26" s="64" t="s">
        <v>103</v>
      </c>
      <c r="Y26" s="63" t="s">
        <v>103</v>
      </c>
      <c r="Z26" s="64"/>
      <c r="AA26" s="63"/>
      <c r="AB26" s="64"/>
      <c r="AC26" s="63"/>
      <c r="AD26" s="64" t="s">
        <v>103</v>
      </c>
      <c r="AE26" s="63" t="s">
        <v>103</v>
      </c>
      <c r="AF26" s="64" t="s">
        <v>103</v>
      </c>
      <c r="AG26" s="63" t="s">
        <v>103</v>
      </c>
      <c r="AH26" s="64" t="s">
        <v>103</v>
      </c>
      <c r="AI26" s="63" t="s">
        <v>103</v>
      </c>
      <c r="AJ26" s="64" t="s">
        <v>103</v>
      </c>
      <c r="AK26" s="63" t="s">
        <v>103</v>
      </c>
      <c r="AL26" s="64" t="s">
        <v>103</v>
      </c>
      <c r="AM26" s="63" t="s">
        <v>103</v>
      </c>
      <c r="AN26" s="64" t="s">
        <v>103</v>
      </c>
      <c r="AO26" s="63"/>
      <c r="AP26" s="64" t="s">
        <v>103</v>
      </c>
      <c r="AQ26" s="70" t="s">
        <v>103</v>
      </c>
    </row>
    <row r="27" spans="1:43" x14ac:dyDescent="0.25">
      <c r="A27" s="62" t="s">
        <v>108</v>
      </c>
      <c r="B27" s="67">
        <v>26</v>
      </c>
      <c r="C27" s="63"/>
      <c r="D27" s="64">
        <v>17</v>
      </c>
      <c r="E27" s="63">
        <v>30</v>
      </c>
      <c r="F27" s="64">
        <v>35</v>
      </c>
      <c r="G27" s="68">
        <v>25</v>
      </c>
      <c r="H27" s="69">
        <v>13</v>
      </c>
      <c r="I27" s="63">
        <v>9</v>
      </c>
      <c r="J27" s="64">
        <v>12</v>
      </c>
      <c r="K27" s="63"/>
      <c r="L27" s="64">
        <v>25</v>
      </c>
      <c r="M27" s="63">
        <v>8</v>
      </c>
      <c r="N27" s="64">
        <v>20</v>
      </c>
      <c r="O27" s="63"/>
      <c r="P27" s="64">
        <v>48</v>
      </c>
      <c r="Q27" s="63">
        <v>20</v>
      </c>
      <c r="R27" s="64">
        <v>3</v>
      </c>
      <c r="S27" s="63">
        <v>21</v>
      </c>
      <c r="T27" s="64">
        <v>6</v>
      </c>
      <c r="U27" s="63"/>
      <c r="V27" s="64"/>
      <c r="W27" s="63"/>
      <c r="X27" s="64">
        <v>38</v>
      </c>
      <c r="Y27" s="63">
        <v>18</v>
      </c>
      <c r="Z27" s="64"/>
      <c r="AA27" s="63"/>
      <c r="AB27" s="64"/>
      <c r="AC27" s="63"/>
      <c r="AD27" s="64">
        <v>2</v>
      </c>
      <c r="AE27" s="63">
        <v>18</v>
      </c>
      <c r="AF27" s="64">
        <v>20</v>
      </c>
      <c r="AG27" s="63">
        <v>17</v>
      </c>
      <c r="AH27" s="64">
        <v>6</v>
      </c>
      <c r="AI27" s="63">
        <v>10</v>
      </c>
      <c r="AJ27" s="64">
        <v>2</v>
      </c>
      <c r="AK27" s="63">
        <v>3</v>
      </c>
      <c r="AL27" s="64">
        <v>14</v>
      </c>
      <c r="AM27" s="63">
        <v>5</v>
      </c>
      <c r="AN27" s="64">
        <v>5</v>
      </c>
      <c r="AO27" s="63"/>
      <c r="AP27" s="64">
        <v>34</v>
      </c>
      <c r="AQ27" s="70">
        <v>7</v>
      </c>
    </row>
    <row r="28" spans="1:43" x14ac:dyDescent="0.25">
      <c r="A28" s="62" t="s">
        <v>109</v>
      </c>
      <c r="B28" s="67" t="s">
        <v>110</v>
      </c>
      <c r="C28" s="63"/>
      <c r="D28" s="64" t="s">
        <v>111</v>
      </c>
      <c r="E28" s="63" t="s">
        <v>111</v>
      </c>
      <c r="F28" s="64" t="s">
        <v>111</v>
      </c>
      <c r="G28" s="68" t="s">
        <v>112</v>
      </c>
      <c r="H28" s="69" t="s">
        <v>113</v>
      </c>
      <c r="I28" s="63" t="s">
        <v>114</v>
      </c>
      <c r="J28" s="64" t="s">
        <v>111</v>
      </c>
      <c r="K28" s="63"/>
      <c r="L28" s="64" t="s">
        <v>111</v>
      </c>
      <c r="M28" s="63" t="s">
        <v>93</v>
      </c>
      <c r="N28" s="64" t="s">
        <v>93</v>
      </c>
      <c r="O28" s="63"/>
      <c r="P28" s="64" t="s">
        <v>115</v>
      </c>
      <c r="Q28" s="63" t="s">
        <v>115</v>
      </c>
      <c r="R28" s="64" t="s">
        <v>115</v>
      </c>
      <c r="S28" s="63" t="s">
        <v>111</v>
      </c>
      <c r="T28" s="64" t="s">
        <v>111</v>
      </c>
      <c r="U28" s="63"/>
      <c r="V28" s="64"/>
      <c r="W28" s="63"/>
      <c r="X28" s="64" t="s">
        <v>111</v>
      </c>
      <c r="Y28" s="63" t="s">
        <v>111</v>
      </c>
      <c r="Z28" s="64"/>
      <c r="AA28" s="63"/>
      <c r="AB28" s="64"/>
      <c r="AC28" s="63"/>
      <c r="AD28" s="64" t="s">
        <v>115</v>
      </c>
      <c r="AE28" s="63" t="s">
        <v>115</v>
      </c>
      <c r="AF28" s="64" t="s">
        <v>115</v>
      </c>
      <c r="AG28" s="63" t="s">
        <v>115</v>
      </c>
      <c r="AH28" s="64"/>
      <c r="AI28" s="63" t="s">
        <v>115</v>
      </c>
      <c r="AJ28" s="64" t="s">
        <v>115</v>
      </c>
      <c r="AK28" s="63" t="s">
        <v>115</v>
      </c>
      <c r="AL28" s="64" t="s">
        <v>115</v>
      </c>
      <c r="AM28" s="63" t="s">
        <v>115</v>
      </c>
      <c r="AN28" s="64" t="s">
        <v>115</v>
      </c>
      <c r="AO28" s="63"/>
      <c r="AP28" s="64" t="s">
        <v>115</v>
      </c>
      <c r="AQ28" s="70" t="s">
        <v>115</v>
      </c>
    </row>
    <row r="29" spans="1:43" x14ac:dyDescent="0.25">
      <c r="A29" s="62" t="s">
        <v>116</v>
      </c>
      <c r="B29" s="67">
        <v>12</v>
      </c>
      <c r="C29" s="63"/>
      <c r="D29" s="64">
        <v>5</v>
      </c>
      <c r="E29" s="63">
        <v>4</v>
      </c>
      <c r="F29" s="64">
        <v>3</v>
      </c>
      <c r="G29" s="68">
        <v>4</v>
      </c>
      <c r="H29" s="69">
        <v>3</v>
      </c>
      <c r="I29" s="63">
        <v>3</v>
      </c>
      <c r="J29" s="64">
        <v>4</v>
      </c>
      <c r="K29" s="63"/>
      <c r="L29" s="64">
        <v>9</v>
      </c>
      <c r="M29" s="63">
        <v>7</v>
      </c>
      <c r="N29" s="64">
        <v>5</v>
      </c>
      <c r="O29" s="63"/>
      <c r="P29" s="64">
        <v>17</v>
      </c>
      <c r="Q29" s="63">
        <v>4</v>
      </c>
      <c r="R29" s="64">
        <v>3</v>
      </c>
      <c r="S29" s="63">
        <v>11</v>
      </c>
      <c r="T29" s="64">
        <v>1</v>
      </c>
      <c r="U29" s="63"/>
      <c r="V29" s="64"/>
      <c r="W29" s="63"/>
      <c r="X29" s="64">
        <v>4</v>
      </c>
      <c r="Y29" s="63">
        <v>12</v>
      </c>
      <c r="Z29" s="64"/>
      <c r="AA29" s="63"/>
      <c r="AB29" s="64"/>
      <c r="AC29" s="63"/>
      <c r="AD29" s="64">
        <v>3</v>
      </c>
      <c r="AE29" s="63">
        <v>3</v>
      </c>
      <c r="AF29" s="64">
        <v>2</v>
      </c>
      <c r="AG29" s="63">
        <v>2</v>
      </c>
      <c r="AH29" s="64"/>
      <c r="AI29" s="63">
        <v>1</v>
      </c>
      <c r="AJ29" s="64">
        <v>2</v>
      </c>
      <c r="AK29" s="63">
        <v>1</v>
      </c>
      <c r="AL29" s="64">
        <v>4</v>
      </c>
      <c r="AM29" s="63">
        <v>2</v>
      </c>
      <c r="AN29" s="64">
        <v>13</v>
      </c>
      <c r="AO29" s="63"/>
      <c r="AP29" s="64">
        <v>10</v>
      </c>
      <c r="AQ29" s="70">
        <v>3</v>
      </c>
    </row>
    <row r="30" spans="1:43" x14ac:dyDescent="0.25">
      <c r="A30" s="62" t="s">
        <v>117</v>
      </c>
      <c r="B30" s="67"/>
      <c r="C30" s="63"/>
      <c r="D30" s="64"/>
      <c r="E30" s="63"/>
      <c r="F30" s="64"/>
      <c r="G30" s="68"/>
      <c r="H30" s="69"/>
      <c r="I30" s="63"/>
      <c r="J30" s="64"/>
      <c r="K30" s="63"/>
      <c r="L30" s="64"/>
      <c r="M30" s="63" t="s">
        <v>118</v>
      </c>
      <c r="N30" s="64" t="s">
        <v>118</v>
      </c>
      <c r="O30" s="63"/>
      <c r="P30" s="64" t="s">
        <v>118</v>
      </c>
      <c r="Q30" s="63"/>
      <c r="R30" s="64"/>
      <c r="S30" s="63"/>
      <c r="T30" s="64"/>
      <c r="U30" s="63"/>
      <c r="V30" s="64"/>
      <c r="W30" s="63"/>
      <c r="X30" s="64"/>
      <c r="Y30" s="63" t="s">
        <v>118</v>
      </c>
      <c r="Z30" s="64"/>
      <c r="AA30" s="63"/>
      <c r="AB30" s="64"/>
      <c r="AC30" s="63"/>
      <c r="AD30" s="64"/>
      <c r="AE30" s="63"/>
      <c r="AF30" s="64"/>
      <c r="AG30" s="63"/>
      <c r="AH30" s="64"/>
      <c r="AI30" s="63"/>
      <c r="AJ30" s="64"/>
      <c r="AK30" s="63"/>
      <c r="AL30" s="64"/>
      <c r="AM30" s="63"/>
      <c r="AN30" s="64"/>
      <c r="AO30" s="63"/>
      <c r="AP30" s="64"/>
      <c r="AQ30" s="70"/>
    </row>
    <row r="31" spans="1:43" x14ac:dyDescent="0.25">
      <c r="A31" s="62" t="s">
        <v>119</v>
      </c>
      <c r="B31" s="67"/>
      <c r="C31" s="63"/>
      <c r="D31" s="64"/>
      <c r="E31" s="63"/>
      <c r="F31" s="64"/>
      <c r="G31" s="68"/>
      <c r="H31" s="69"/>
      <c r="I31" s="63"/>
      <c r="J31" s="64"/>
      <c r="K31" s="63"/>
      <c r="L31" s="64"/>
      <c r="M31" s="63">
        <v>4</v>
      </c>
      <c r="N31" s="64">
        <v>1</v>
      </c>
      <c r="O31" s="63"/>
      <c r="P31" s="64">
        <v>1</v>
      </c>
      <c r="Q31" s="63"/>
      <c r="R31" s="64"/>
      <c r="S31" s="63"/>
      <c r="T31" s="64"/>
      <c r="U31" s="63"/>
      <c r="V31" s="64"/>
      <c r="W31" s="63"/>
      <c r="X31" s="64"/>
      <c r="Y31" s="63">
        <v>5</v>
      </c>
      <c r="Z31" s="64"/>
      <c r="AA31" s="63"/>
      <c r="AB31" s="64"/>
      <c r="AC31" s="63"/>
      <c r="AD31" s="64"/>
      <c r="AE31" s="63"/>
      <c r="AF31" s="64"/>
      <c r="AG31" s="63"/>
      <c r="AH31" s="64"/>
      <c r="AI31" s="63"/>
      <c r="AJ31" s="64"/>
      <c r="AK31" s="63"/>
      <c r="AL31" s="64"/>
      <c r="AM31" s="63"/>
      <c r="AN31" s="64"/>
      <c r="AO31" s="63"/>
      <c r="AP31" s="64"/>
      <c r="AQ31" s="70"/>
    </row>
    <row r="32" spans="1:43" x14ac:dyDescent="0.25">
      <c r="A32" s="62" t="s">
        <v>120</v>
      </c>
      <c r="B32" s="67" t="s">
        <v>93</v>
      </c>
      <c r="C32" s="63"/>
      <c r="D32" s="64"/>
      <c r="E32" s="63"/>
      <c r="F32" s="64"/>
      <c r="G32" s="68"/>
      <c r="H32" s="69"/>
      <c r="I32" s="63"/>
      <c r="J32" s="64" t="s">
        <v>121</v>
      </c>
      <c r="K32" s="63"/>
      <c r="L32" s="64" t="s">
        <v>93</v>
      </c>
      <c r="M32" s="63"/>
      <c r="N32" s="64"/>
      <c r="O32" s="63"/>
      <c r="P32" s="64" t="s">
        <v>121</v>
      </c>
      <c r="Q32" s="63" t="s">
        <v>93</v>
      </c>
      <c r="R32" s="64"/>
      <c r="S32" s="63" t="s">
        <v>93</v>
      </c>
      <c r="T32" s="64"/>
      <c r="U32" s="63"/>
      <c r="V32" s="64"/>
      <c r="W32" s="63"/>
      <c r="X32" s="64" t="s">
        <v>93</v>
      </c>
      <c r="Y32" s="63" t="s">
        <v>93</v>
      </c>
      <c r="Z32" s="64"/>
      <c r="AA32" s="63"/>
      <c r="AB32" s="64"/>
      <c r="AC32" s="63"/>
      <c r="AD32" s="64"/>
      <c r="AE32" s="63" t="s">
        <v>121</v>
      </c>
      <c r="AF32" s="64" t="s">
        <v>121</v>
      </c>
      <c r="AG32" s="63" t="s">
        <v>121</v>
      </c>
      <c r="AH32" s="64" t="s">
        <v>121</v>
      </c>
      <c r="AI32" s="63" t="s">
        <v>121</v>
      </c>
      <c r="AJ32" s="64"/>
      <c r="AK32" s="63" t="s">
        <v>121</v>
      </c>
      <c r="AL32" s="64" t="s">
        <v>93</v>
      </c>
      <c r="AM32" s="63" t="s">
        <v>121</v>
      </c>
      <c r="AN32" s="64"/>
      <c r="AO32" s="63"/>
      <c r="AP32" s="64"/>
      <c r="AQ32" s="70"/>
    </row>
    <row r="33" spans="1:43" x14ac:dyDescent="0.25">
      <c r="A33" s="62" t="s">
        <v>122</v>
      </c>
      <c r="B33" s="67">
        <v>1</v>
      </c>
      <c r="C33" s="63"/>
      <c r="D33" s="64"/>
      <c r="E33" s="63"/>
      <c r="F33" s="64"/>
      <c r="G33" s="68"/>
      <c r="H33" s="69">
        <v>1</v>
      </c>
      <c r="I33" s="63"/>
      <c r="J33" s="64">
        <v>1</v>
      </c>
      <c r="K33" s="63"/>
      <c r="L33" s="64">
        <v>1</v>
      </c>
      <c r="M33" s="63">
        <v>1</v>
      </c>
      <c r="N33" s="64">
        <v>1</v>
      </c>
      <c r="O33" s="63"/>
      <c r="P33" s="64">
        <v>1</v>
      </c>
      <c r="Q33" s="63">
        <v>1</v>
      </c>
      <c r="R33" s="64"/>
      <c r="S33" s="63">
        <v>1</v>
      </c>
      <c r="T33" s="64"/>
      <c r="U33" s="63"/>
      <c r="V33" s="64"/>
      <c r="W33" s="63"/>
      <c r="X33" s="64">
        <v>1</v>
      </c>
      <c r="Y33" s="63">
        <v>1</v>
      </c>
      <c r="Z33" s="64"/>
      <c r="AA33" s="63"/>
      <c r="AB33" s="64"/>
      <c r="AC33" s="63"/>
      <c r="AD33" s="64"/>
      <c r="AE33" s="63">
        <v>1</v>
      </c>
      <c r="AF33" s="64">
        <v>1</v>
      </c>
      <c r="AG33" s="63">
        <v>1</v>
      </c>
      <c r="AH33" s="64">
        <v>1</v>
      </c>
      <c r="AI33" s="63">
        <v>1</v>
      </c>
      <c r="AJ33" s="64"/>
      <c r="AK33" s="63">
        <v>1</v>
      </c>
      <c r="AL33" s="64">
        <v>1</v>
      </c>
      <c r="AM33" s="63">
        <v>1</v>
      </c>
      <c r="AN33" s="64"/>
      <c r="AO33" s="63"/>
      <c r="AP33" s="64"/>
      <c r="AQ33" s="70"/>
    </row>
    <row r="34" spans="1:43" x14ac:dyDescent="0.25">
      <c r="A34" s="62" t="s">
        <v>123</v>
      </c>
      <c r="B34" s="67"/>
      <c r="C34" s="63"/>
      <c r="D34" s="64"/>
      <c r="E34" s="63" t="s">
        <v>124</v>
      </c>
      <c r="F34" s="64"/>
      <c r="G34" s="68"/>
      <c r="H34" s="69"/>
      <c r="I34" s="63"/>
      <c r="J34" s="64"/>
      <c r="K34" s="63"/>
      <c r="L34" s="64"/>
      <c r="M34" s="63"/>
      <c r="N34" s="64"/>
      <c r="O34" s="63"/>
      <c r="P34" s="64"/>
      <c r="Q34" s="63"/>
      <c r="R34" s="64"/>
      <c r="S34" s="63"/>
      <c r="T34" s="64"/>
      <c r="U34" s="63"/>
      <c r="V34" s="64"/>
      <c r="W34" s="63"/>
      <c r="X34" s="64"/>
      <c r="Y34" s="63"/>
      <c r="Z34" s="64"/>
      <c r="AA34" s="63"/>
      <c r="AB34" s="64"/>
      <c r="AC34" s="63"/>
      <c r="AD34" s="64"/>
      <c r="AE34" s="63" t="s">
        <v>125</v>
      </c>
      <c r="AF34" s="64"/>
      <c r="AG34" s="63"/>
      <c r="AH34" s="64"/>
      <c r="AI34" s="63"/>
      <c r="AJ34" s="64"/>
      <c r="AK34" s="63"/>
      <c r="AL34" s="64"/>
      <c r="AM34" s="63"/>
      <c r="AN34" s="64"/>
      <c r="AO34" s="63"/>
      <c r="AP34" s="64"/>
      <c r="AQ34" s="70"/>
    </row>
    <row r="35" spans="1:43" x14ac:dyDescent="0.25">
      <c r="A35" s="62" t="s">
        <v>126</v>
      </c>
      <c r="B35" s="67"/>
      <c r="C35" s="63"/>
      <c r="D35" s="64"/>
      <c r="E35" s="63">
        <v>1</v>
      </c>
      <c r="F35" s="64"/>
      <c r="G35" s="68"/>
      <c r="H35" s="69"/>
      <c r="I35" s="63"/>
      <c r="J35" s="64"/>
      <c r="K35" s="63"/>
      <c r="L35" s="64"/>
      <c r="M35" s="63"/>
      <c r="N35" s="64">
        <v>2</v>
      </c>
      <c r="O35" s="63"/>
      <c r="P35" s="64"/>
      <c r="Q35" s="63"/>
      <c r="R35" s="64"/>
      <c r="S35" s="63"/>
      <c r="T35" s="64"/>
      <c r="U35" s="63"/>
      <c r="V35" s="64"/>
      <c r="W35" s="63"/>
      <c r="X35" s="64"/>
      <c r="Y35" s="63"/>
      <c r="Z35" s="64"/>
      <c r="AA35" s="63"/>
      <c r="AB35" s="64"/>
      <c r="AC35" s="63"/>
      <c r="AD35" s="64"/>
      <c r="AE35" s="63">
        <v>1</v>
      </c>
      <c r="AF35" s="64"/>
      <c r="AG35" s="63"/>
      <c r="AH35" s="64"/>
      <c r="AI35" s="63"/>
      <c r="AJ35" s="64"/>
      <c r="AK35" s="63"/>
      <c r="AL35" s="64"/>
      <c r="AM35" s="63"/>
      <c r="AN35" s="64"/>
      <c r="AO35" s="63"/>
      <c r="AP35" s="64"/>
      <c r="AQ35" s="70"/>
    </row>
    <row r="36" spans="1:43" x14ac:dyDescent="0.25">
      <c r="A36" s="62" t="s">
        <v>127</v>
      </c>
      <c r="B36" s="67"/>
      <c r="C36" s="63"/>
      <c r="D36" s="64"/>
      <c r="E36" s="63"/>
      <c r="F36" s="64"/>
      <c r="G36" s="68"/>
      <c r="H36" s="69" t="s">
        <v>128</v>
      </c>
      <c r="I36" s="63" t="s">
        <v>115</v>
      </c>
      <c r="J36" s="64"/>
      <c r="K36" s="63">
        <v>8</v>
      </c>
      <c r="L36" s="64"/>
      <c r="M36" s="63"/>
      <c r="N36" s="64"/>
      <c r="O36" s="63"/>
      <c r="P36" s="64"/>
      <c r="Q36" s="63"/>
      <c r="R36" s="64"/>
      <c r="S36" s="63"/>
      <c r="T36" s="64"/>
      <c r="U36" s="63"/>
      <c r="V36" s="64"/>
      <c r="W36" s="63"/>
      <c r="X36" s="64"/>
      <c r="Y36" s="63"/>
      <c r="Z36" s="64"/>
      <c r="AA36" s="63"/>
      <c r="AB36" s="64"/>
      <c r="AC36" s="63"/>
      <c r="AD36" s="64"/>
      <c r="AE36" s="63"/>
      <c r="AF36" s="64"/>
      <c r="AG36" s="63"/>
      <c r="AH36" s="64" t="s">
        <v>129</v>
      </c>
      <c r="AI36" s="63" t="s">
        <v>129</v>
      </c>
      <c r="AJ36" s="64"/>
      <c r="AK36" s="63"/>
      <c r="AL36" s="64"/>
      <c r="AM36" s="63"/>
      <c r="AN36" s="64" t="s">
        <v>130</v>
      </c>
      <c r="AO36" s="63"/>
      <c r="AP36" s="64"/>
      <c r="AQ36" s="70" t="s">
        <v>131</v>
      </c>
    </row>
    <row r="37" spans="1:43" x14ac:dyDescent="0.25">
      <c r="A37" s="62" t="s">
        <v>132</v>
      </c>
      <c r="B37" s="67"/>
      <c r="C37" s="63"/>
      <c r="D37" s="64"/>
      <c r="E37" s="63"/>
      <c r="F37" s="64"/>
      <c r="G37" s="68"/>
      <c r="H37" s="69">
        <v>2</v>
      </c>
      <c r="I37" s="63">
        <v>2</v>
      </c>
      <c r="J37" s="64"/>
      <c r="K37" s="63"/>
      <c r="L37" s="64"/>
      <c r="M37" s="63"/>
      <c r="N37" s="64"/>
      <c r="O37" s="63">
        <v>11</v>
      </c>
      <c r="P37" s="64">
        <v>3</v>
      </c>
      <c r="Q37" s="63"/>
      <c r="R37" s="64"/>
      <c r="S37" s="63"/>
      <c r="T37" s="64"/>
      <c r="U37" s="63">
        <v>143</v>
      </c>
      <c r="V37" s="64"/>
      <c r="W37" s="63">
        <v>32</v>
      </c>
      <c r="X37" s="64"/>
      <c r="Y37" s="63"/>
      <c r="Z37" s="64">
        <v>8</v>
      </c>
      <c r="AA37" s="63"/>
      <c r="AB37" s="64">
        <v>148</v>
      </c>
      <c r="AC37" s="63"/>
      <c r="AD37" s="64"/>
      <c r="AE37" s="63"/>
      <c r="AF37" s="64"/>
      <c r="AG37" s="63"/>
      <c r="AH37" s="64">
        <v>1</v>
      </c>
      <c r="AI37" s="63">
        <v>3</v>
      </c>
      <c r="AJ37" s="64"/>
      <c r="AK37" s="63"/>
      <c r="AL37" s="64"/>
      <c r="AM37" s="63"/>
      <c r="AN37" s="64">
        <v>5</v>
      </c>
      <c r="AO37" s="63"/>
      <c r="AP37" s="64"/>
      <c r="AQ37" s="70">
        <f>25+16</f>
        <v>41</v>
      </c>
    </row>
    <row r="38" spans="1:43" x14ac:dyDescent="0.25">
      <c r="A38" s="62" t="s">
        <v>133</v>
      </c>
      <c r="B38" s="67"/>
      <c r="C38" s="63"/>
      <c r="D38" s="64"/>
      <c r="E38" s="63"/>
      <c r="F38" s="64"/>
      <c r="G38" s="68"/>
      <c r="H38" s="69" t="s">
        <v>134</v>
      </c>
      <c r="I38" s="63"/>
      <c r="J38" s="64" t="s">
        <v>135</v>
      </c>
      <c r="K38" s="63"/>
      <c r="L38" s="64"/>
      <c r="M38" s="63"/>
      <c r="N38" s="64" t="s">
        <v>136</v>
      </c>
      <c r="O38" s="63"/>
      <c r="P38" s="64"/>
      <c r="Q38" s="63"/>
      <c r="R38" s="64"/>
      <c r="S38" s="63"/>
      <c r="T38" s="64"/>
      <c r="U38" s="63"/>
      <c r="V38" s="64"/>
      <c r="W38" s="63"/>
      <c r="X38" s="64"/>
      <c r="Y38" s="63"/>
      <c r="Z38" s="64"/>
      <c r="AA38" s="63"/>
      <c r="AB38" s="64"/>
      <c r="AC38" s="63"/>
      <c r="AD38" s="64"/>
      <c r="AE38" s="63"/>
      <c r="AF38" s="64"/>
      <c r="AG38" s="63"/>
      <c r="AH38" s="64"/>
      <c r="AI38" s="63" t="s">
        <v>134</v>
      </c>
      <c r="AJ38" s="64"/>
      <c r="AK38" s="63"/>
      <c r="AL38" s="64"/>
      <c r="AM38" s="63" t="s">
        <v>137</v>
      </c>
      <c r="AN38" s="64" t="s">
        <v>138</v>
      </c>
      <c r="AO38" s="63"/>
      <c r="AP38" s="64"/>
      <c r="AQ38" s="70"/>
    </row>
    <row r="39" spans="1:43" x14ac:dyDescent="0.25">
      <c r="A39" s="65" t="s">
        <v>139</v>
      </c>
      <c r="B39" s="67"/>
      <c r="C39" s="63"/>
      <c r="D39" s="64"/>
      <c r="E39" s="63"/>
      <c r="F39" s="64"/>
      <c r="G39" s="68"/>
      <c r="H39" s="69">
        <v>4</v>
      </c>
      <c r="I39" s="63"/>
      <c r="J39" s="64">
        <v>2</v>
      </c>
      <c r="K39" s="63"/>
      <c r="L39" s="64"/>
      <c r="M39" s="63"/>
      <c r="N39" s="64">
        <v>5</v>
      </c>
      <c r="O39" s="63"/>
      <c r="P39" s="64"/>
      <c r="Q39" s="63"/>
      <c r="R39" s="64"/>
      <c r="S39" s="63"/>
      <c r="T39" s="64"/>
      <c r="U39" s="63"/>
      <c r="V39" s="64"/>
      <c r="W39" s="63"/>
      <c r="X39" s="64"/>
      <c r="Y39" s="63"/>
      <c r="Z39" s="64"/>
      <c r="AA39" s="63"/>
      <c r="AB39" s="64"/>
      <c r="AC39" s="63"/>
      <c r="AD39" s="64"/>
      <c r="AE39" s="63"/>
      <c r="AF39" s="64"/>
      <c r="AG39" s="63"/>
      <c r="AH39" s="64"/>
      <c r="AI39" s="63">
        <v>1</v>
      </c>
      <c r="AJ39" s="64"/>
      <c r="AK39" s="63"/>
      <c r="AL39" s="64"/>
      <c r="AM39" s="63">
        <v>6</v>
      </c>
      <c r="AN39" s="64">
        <v>6</v>
      </c>
      <c r="AO39" s="63"/>
      <c r="AP39" s="64"/>
      <c r="AQ39" s="70"/>
    </row>
    <row r="40" spans="1:43" x14ac:dyDescent="0.25">
      <c r="A40" s="65" t="s">
        <v>140</v>
      </c>
      <c r="B40" s="67"/>
      <c r="C40" s="63"/>
      <c r="D40" s="64"/>
      <c r="E40" s="63"/>
      <c r="F40" s="64"/>
      <c r="G40" s="68"/>
      <c r="H40" s="69"/>
      <c r="I40" s="63"/>
      <c r="J40" s="64"/>
      <c r="K40" s="63"/>
      <c r="L40" s="64"/>
      <c r="M40" s="63"/>
      <c r="N40" s="64"/>
      <c r="O40" s="63"/>
      <c r="P40" s="64">
        <v>2</v>
      </c>
      <c r="Q40" s="63"/>
      <c r="R40" s="64"/>
      <c r="S40" s="63"/>
      <c r="T40" s="64"/>
      <c r="U40" s="63"/>
      <c r="V40" s="64"/>
      <c r="W40" s="63"/>
      <c r="X40" s="64"/>
      <c r="Y40" s="63"/>
      <c r="Z40" s="64"/>
      <c r="AA40" s="63"/>
      <c r="AB40" s="64"/>
      <c r="AC40" s="63"/>
      <c r="AD40" s="64"/>
      <c r="AE40" s="63"/>
      <c r="AF40" s="64"/>
      <c r="AG40" s="63"/>
      <c r="AH40" s="64"/>
      <c r="AI40" s="63"/>
      <c r="AJ40" s="64"/>
      <c r="AK40" s="63"/>
      <c r="AL40" s="64"/>
      <c r="AM40" s="63"/>
      <c r="AN40" s="64"/>
      <c r="AO40" s="63"/>
      <c r="AP40" s="64"/>
      <c r="AQ40" s="70"/>
    </row>
    <row r="41" spans="1:43" x14ac:dyDescent="0.25">
      <c r="A41" s="65" t="s">
        <v>141</v>
      </c>
      <c r="B41" s="67"/>
      <c r="C41" s="63"/>
      <c r="D41" s="64"/>
      <c r="E41" s="63"/>
      <c r="F41" s="64"/>
      <c r="G41" s="68"/>
      <c r="H41" s="69"/>
      <c r="I41" s="63"/>
      <c r="J41" s="64"/>
      <c r="K41" s="63"/>
      <c r="L41" s="64"/>
      <c r="M41" s="63"/>
      <c r="N41" s="64">
        <v>3</v>
      </c>
      <c r="O41" s="63"/>
      <c r="P41" s="64">
        <v>31</v>
      </c>
      <c r="Q41" s="63"/>
      <c r="R41" s="64">
        <v>1</v>
      </c>
      <c r="S41" s="63"/>
      <c r="T41" s="64"/>
      <c r="U41" s="63"/>
      <c r="V41" s="64"/>
      <c r="W41" s="63">
        <v>1</v>
      </c>
      <c r="X41" s="64"/>
      <c r="Y41" s="63"/>
      <c r="Z41" s="64"/>
      <c r="AA41" s="63"/>
      <c r="AB41" s="64"/>
      <c r="AC41" s="63"/>
      <c r="AD41" s="64"/>
      <c r="AE41" s="63"/>
      <c r="AF41" s="64"/>
      <c r="AG41" s="63"/>
      <c r="AH41" s="64"/>
      <c r="AI41" s="63"/>
      <c r="AJ41" s="64"/>
      <c r="AK41" s="63"/>
      <c r="AL41" s="64"/>
      <c r="AM41" s="63"/>
      <c r="AN41" s="64"/>
      <c r="AO41" s="63"/>
      <c r="AP41" s="64"/>
      <c r="AQ41" s="70"/>
    </row>
    <row r="42" spans="1:43" x14ac:dyDescent="0.25">
      <c r="A42" s="65" t="s">
        <v>142</v>
      </c>
      <c r="B42" s="67"/>
      <c r="C42" s="63"/>
      <c r="D42" s="64"/>
      <c r="E42" s="63"/>
      <c r="F42" s="64"/>
      <c r="G42" s="68"/>
      <c r="H42" s="69"/>
      <c r="I42" s="63"/>
      <c r="J42" s="64"/>
      <c r="K42" s="63"/>
      <c r="L42" s="64"/>
      <c r="M42" s="63"/>
      <c r="N42" s="64">
        <v>1</v>
      </c>
      <c r="O42" s="63"/>
      <c r="P42" s="64"/>
      <c r="Q42" s="63"/>
      <c r="R42" s="64"/>
      <c r="S42" s="63"/>
      <c r="T42" s="64"/>
      <c r="U42" s="63"/>
      <c r="V42" s="64"/>
      <c r="W42" s="63"/>
      <c r="X42" s="64"/>
      <c r="Y42" s="63"/>
      <c r="Z42" s="64"/>
      <c r="AA42" s="63"/>
      <c r="AB42" s="64"/>
      <c r="AC42" s="63"/>
      <c r="AD42" s="64"/>
      <c r="AE42" s="63"/>
      <c r="AF42" s="64"/>
      <c r="AG42" s="63"/>
      <c r="AH42" s="64"/>
      <c r="AI42" s="63"/>
      <c r="AJ42" s="64"/>
      <c r="AK42" s="63"/>
      <c r="AL42" s="64"/>
      <c r="AM42" s="63"/>
      <c r="AN42" s="64"/>
      <c r="AO42" s="63"/>
      <c r="AP42" s="64"/>
      <c r="AQ42" s="70"/>
    </row>
    <row r="43" spans="1:43" x14ac:dyDescent="0.25">
      <c r="A43" s="65" t="s">
        <v>143</v>
      </c>
      <c r="B43" s="67"/>
      <c r="C43" s="63"/>
      <c r="D43" s="64"/>
      <c r="E43" s="63"/>
      <c r="F43" s="64"/>
      <c r="G43" s="68"/>
      <c r="H43" s="69"/>
      <c r="I43" s="63"/>
      <c r="J43" s="64"/>
      <c r="K43" s="63"/>
      <c r="L43" s="64"/>
      <c r="M43" s="63"/>
      <c r="N43" s="64"/>
      <c r="O43" s="63"/>
      <c r="P43" s="64">
        <v>4</v>
      </c>
      <c r="Q43" s="63"/>
      <c r="R43" s="64"/>
      <c r="S43" s="63"/>
      <c r="T43" s="64"/>
      <c r="U43" s="63"/>
      <c r="V43" s="64"/>
      <c r="W43" s="63"/>
      <c r="X43" s="64"/>
      <c r="Y43" s="63"/>
      <c r="Z43" s="64"/>
      <c r="AA43" s="63"/>
      <c r="AB43" s="64"/>
      <c r="AC43" s="63"/>
      <c r="AD43" s="64"/>
      <c r="AE43" s="63"/>
      <c r="AF43" s="64"/>
      <c r="AG43" s="63"/>
      <c r="AH43" s="64"/>
      <c r="AI43" s="63"/>
      <c r="AJ43" s="64"/>
      <c r="AK43" s="63"/>
      <c r="AL43" s="64"/>
      <c r="AM43" s="63"/>
      <c r="AN43" s="64"/>
      <c r="AO43" s="63"/>
      <c r="AP43" s="64"/>
      <c r="AQ43" s="70"/>
    </row>
    <row r="44" spans="1:43" x14ac:dyDescent="0.25">
      <c r="A44" s="66" t="s">
        <v>144</v>
      </c>
      <c r="B44" s="67">
        <v>2</v>
      </c>
      <c r="C44" s="63"/>
      <c r="D44" s="64"/>
      <c r="E44" s="63">
        <v>3</v>
      </c>
      <c r="F44" s="64">
        <v>5</v>
      </c>
      <c r="G44" s="68">
        <v>2</v>
      </c>
      <c r="H44" s="69"/>
      <c r="I44" s="63"/>
      <c r="J44" s="64"/>
      <c r="K44" s="63">
        <v>4</v>
      </c>
      <c r="L44" s="64">
        <v>2</v>
      </c>
      <c r="M44" s="63"/>
      <c r="N44" s="64"/>
      <c r="O44" s="63">
        <v>3</v>
      </c>
      <c r="P44" s="64">
        <v>3</v>
      </c>
      <c r="Q44" s="63">
        <v>3</v>
      </c>
      <c r="R44" s="64"/>
      <c r="S44" s="63">
        <v>1</v>
      </c>
      <c r="T44" s="64"/>
      <c r="U44" s="63">
        <v>2</v>
      </c>
      <c r="V44" s="64"/>
      <c r="W44" s="63">
        <v>3</v>
      </c>
      <c r="X44" s="64">
        <v>5</v>
      </c>
      <c r="Y44" s="63"/>
      <c r="Z44" s="64">
        <v>2</v>
      </c>
      <c r="AA44" s="63">
        <v>7</v>
      </c>
      <c r="AB44" s="64">
        <v>75</v>
      </c>
      <c r="AC44" s="63">
        <v>3</v>
      </c>
      <c r="AD44" s="64"/>
      <c r="AE44" s="63"/>
      <c r="AF44" s="64"/>
      <c r="AG44" s="63"/>
      <c r="AH44" s="64"/>
      <c r="AI44" s="63"/>
      <c r="AJ44" s="64"/>
      <c r="AK44" s="63"/>
      <c r="AL44" s="64"/>
      <c r="AM44" s="63"/>
      <c r="AN44" s="64"/>
      <c r="AO44" s="63"/>
      <c r="AP44" s="64">
        <v>2</v>
      </c>
      <c r="AQ44" s="70">
        <v>4</v>
      </c>
    </row>
    <row r="45" spans="1:43" x14ac:dyDescent="0.25">
      <c r="A45" s="66" t="s">
        <v>145</v>
      </c>
      <c r="B45" s="67">
        <v>1</v>
      </c>
      <c r="C45" s="63"/>
      <c r="D45" s="64"/>
      <c r="E45" s="63">
        <v>3</v>
      </c>
      <c r="F45" s="64"/>
      <c r="G45" s="68"/>
      <c r="H45" s="69"/>
      <c r="I45" s="63"/>
      <c r="J45" s="64"/>
      <c r="K45" s="63"/>
      <c r="L45" s="64"/>
      <c r="M45" s="63"/>
      <c r="N45" s="64"/>
      <c r="O45" s="63">
        <v>1</v>
      </c>
      <c r="P45" s="64">
        <v>3</v>
      </c>
      <c r="Q45" s="63">
        <v>3</v>
      </c>
      <c r="R45" s="64"/>
      <c r="S45" s="80"/>
      <c r="T45" s="64"/>
      <c r="U45" s="63">
        <v>1</v>
      </c>
      <c r="V45" s="64"/>
      <c r="W45" s="63">
        <v>4</v>
      </c>
      <c r="X45" s="64"/>
      <c r="Y45" s="63"/>
      <c r="Z45" s="64">
        <v>2</v>
      </c>
      <c r="AA45" s="63">
        <v>7</v>
      </c>
      <c r="AB45" s="64">
        <v>22</v>
      </c>
      <c r="AC45" s="63">
        <v>2</v>
      </c>
      <c r="AD45" s="64"/>
      <c r="AE45" s="63"/>
      <c r="AF45" s="64"/>
      <c r="AG45" s="63"/>
      <c r="AH45" s="64"/>
      <c r="AI45" s="63"/>
      <c r="AJ45" s="64"/>
      <c r="AK45" s="63"/>
      <c r="AL45" s="64"/>
      <c r="AM45" s="63"/>
      <c r="AN45" s="64"/>
      <c r="AO45" s="63"/>
      <c r="AP45" s="64"/>
      <c r="AQ45" s="70"/>
    </row>
    <row r="46" spans="1:43" x14ac:dyDescent="0.25">
      <c r="A46" s="66" t="s">
        <v>146</v>
      </c>
      <c r="B46" s="67"/>
      <c r="C46" s="63"/>
      <c r="D46" s="64"/>
      <c r="E46" s="63"/>
      <c r="F46" s="64"/>
      <c r="G46" s="68"/>
      <c r="H46" s="69"/>
      <c r="I46" s="63"/>
      <c r="J46" s="64"/>
      <c r="K46" s="63">
        <v>4</v>
      </c>
      <c r="L46" s="64"/>
      <c r="M46" s="63"/>
      <c r="N46" s="64"/>
      <c r="O46" s="63"/>
      <c r="P46" s="64"/>
      <c r="Q46" s="63"/>
      <c r="R46" s="64"/>
      <c r="S46" s="63"/>
      <c r="T46" s="64"/>
      <c r="U46" s="63"/>
      <c r="V46" s="64"/>
      <c r="W46" s="63"/>
      <c r="X46" s="64"/>
      <c r="Y46" s="63"/>
      <c r="Z46" s="64"/>
      <c r="AA46" s="63"/>
      <c r="AB46" s="64">
        <v>2</v>
      </c>
      <c r="AC46" s="63">
        <v>4</v>
      </c>
      <c r="AD46" s="64"/>
      <c r="AE46" s="63"/>
      <c r="AF46" s="64"/>
      <c r="AG46" s="63"/>
      <c r="AH46" s="64"/>
      <c r="AI46" s="63"/>
      <c r="AJ46" s="64"/>
      <c r="AK46" s="63"/>
      <c r="AL46" s="64"/>
      <c r="AM46" s="63"/>
      <c r="AN46" s="64"/>
      <c r="AO46" s="63"/>
      <c r="AP46" s="64"/>
      <c r="AQ46" s="70"/>
    </row>
    <row r="47" spans="1:43" x14ac:dyDescent="0.25">
      <c r="A47" s="66" t="s">
        <v>147</v>
      </c>
      <c r="B47" s="67">
        <v>4</v>
      </c>
      <c r="C47" s="63"/>
      <c r="D47" s="64"/>
      <c r="E47" s="63">
        <v>6</v>
      </c>
      <c r="F47" s="64">
        <v>10</v>
      </c>
      <c r="G47" s="68">
        <v>4</v>
      </c>
      <c r="H47" s="69"/>
      <c r="I47" s="63"/>
      <c r="J47" s="64">
        <v>2</v>
      </c>
      <c r="K47" s="63">
        <v>10</v>
      </c>
      <c r="L47" s="64">
        <v>4</v>
      </c>
      <c r="M47" s="63"/>
      <c r="N47" s="64"/>
      <c r="O47" s="63"/>
      <c r="P47" s="64">
        <v>8</v>
      </c>
      <c r="Q47" s="63">
        <v>6</v>
      </c>
      <c r="R47" s="64"/>
      <c r="S47" s="63">
        <v>2</v>
      </c>
      <c r="T47" s="64"/>
      <c r="U47" s="63">
        <v>15</v>
      </c>
      <c r="V47" s="64"/>
      <c r="W47" s="63">
        <v>9</v>
      </c>
      <c r="X47" s="64">
        <v>10</v>
      </c>
      <c r="Y47" s="63"/>
      <c r="Z47" s="64">
        <v>7</v>
      </c>
      <c r="AA47" s="63">
        <v>16</v>
      </c>
      <c r="AB47" s="64">
        <v>22</v>
      </c>
      <c r="AC47" s="63">
        <v>8</v>
      </c>
      <c r="AD47" s="64"/>
      <c r="AE47" s="63"/>
      <c r="AF47" s="64"/>
      <c r="AG47" s="63"/>
      <c r="AH47" s="64"/>
      <c r="AI47" s="63"/>
      <c r="AJ47" s="64"/>
      <c r="AK47" s="63"/>
      <c r="AL47" s="64"/>
      <c r="AM47" s="63"/>
      <c r="AN47" s="64"/>
      <c r="AO47" s="63"/>
      <c r="AP47" s="64">
        <v>4</v>
      </c>
      <c r="AQ47" s="70">
        <v>10</v>
      </c>
    </row>
    <row r="48" spans="1:43" x14ac:dyDescent="0.25">
      <c r="A48" s="66" t="s">
        <v>148</v>
      </c>
      <c r="B48" s="67"/>
      <c r="C48" s="63"/>
      <c r="D48" s="64"/>
      <c r="E48" s="63"/>
      <c r="F48" s="64"/>
      <c r="G48" s="68"/>
      <c r="H48" s="69"/>
      <c r="I48" s="63"/>
      <c r="J48" s="64"/>
      <c r="K48" s="63"/>
      <c r="L48" s="64"/>
      <c r="M48" s="63"/>
      <c r="N48" s="64"/>
      <c r="O48" s="63"/>
      <c r="P48" s="64"/>
      <c r="Q48" s="63"/>
      <c r="R48" s="64"/>
      <c r="S48" s="63"/>
      <c r="T48" s="64"/>
      <c r="U48" s="63"/>
      <c r="V48" s="64"/>
      <c r="W48" s="63"/>
      <c r="X48" s="64"/>
      <c r="Y48" s="63"/>
      <c r="Z48" s="64"/>
      <c r="AA48" s="63">
        <v>2</v>
      </c>
      <c r="AB48" s="64"/>
      <c r="AC48" s="63"/>
      <c r="AD48" s="64"/>
      <c r="AE48" s="63"/>
      <c r="AF48" s="64"/>
      <c r="AG48" s="63"/>
      <c r="AH48" s="64"/>
      <c r="AI48" s="63"/>
      <c r="AJ48" s="64"/>
      <c r="AK48" s="63"/>
      <c r="AL48" s="64"/>
      <c r="AM48" s="63"/>
      <c r="AN48" s="64"/>
      <c r="AO48" s="63"/>
      <c r="AP48" s="64"/>
      <c r="AQ48" s="70"/>
    </row>
    <row r="49" spans="1:43" x14ac:dyDescent="0.25">
      <c r="A49" s="71" t="s">
        <v>149</v>
      </c>
      <c r="B49" s="67"/>
      <c r="C49" s="63"/>
      <c r="D49" s="64"/>
      <c r="E49" s="63"/>
      <c r="F49" s="64"/>
      <c r="G49" s="68"/>
      <c r="H49" s="69"/>
      <c r="I49" s="63"/>
      <c r="J49" s="64"/>
      <c r="K49" s="63"/>
      <c r="L49" s="64"/>
      <c r="M49" s="63"/>
      <c r="N49" s="64"/>
      <c r="O49" s="63"/>
      <c r="P49" s="64"/>
      <c r="Q49" s="63"/>
      <c r="R49" s="64"/>
      <c r="S49" s="63"/>
      <c r="T49" s="64"/>
      <c r="U49" s="63"/>
      <c r="V49" s="64"/>
      <c r="W49" s="63">
        <v>1</v>
      </c>
      <c r="X49" s="64"/>
      <c r="Y49" s="63"/>
      <c r="Z49" s="64"/>
      <c r="AA49" s="63">
        <v>2</v>
      </c>
      <c r="AB49" s="64"/>
      <c r="AC49" s="63"/>
      <c r="AD49" s="64"/>
      <c r="AE49" s="63"/>
      <c r="AF49" s="64"/>
      <c r="AG49" s="63"/>
      <c r="AH49" s="64"/>
      <c r="AI49" s="63"/>
      <c r="AJ49" s="64"/>
      <c r="AK49" s="63"/>
      <c r="AL49" s="64"/>
      <c r="AM49" s="63"/>
      <c r="AN49" s="64"/>
      <c r="AO49" s="63"/>
      <c r="AP49" s="64"/>
      <c r="AQ49" s="70"/>
    </row>
    <row r="50" spans="1:43" x14ac:dyDescent="0.25">
      <c r="A50" s="71" t="s">
        <v>150</v>
      </c>
      <c r="B50" s="67"/>
      <c r="C50" s="63"/>
      <c r="D50" s="64"/>
      <c r="E50" s="63">
        <v>2</v>
      </c>
      <c r="F50" s="64"/>
      <c r="G50" s="68"/>
      <c r="H50" s="69"/>
      <c r="I50" s="63"/>
      <c r="J50" s="64"/>
      <c r="K50" s="63"/>
      <c r="L50" s="64"/>
      <c r="M50" s="63"/>
      <c r="N50" s="64"/>
      <c r="O50" s="63"/>
      <c r="P50" s="64"/>
      <c r="Q50" s="63">
        <v>1</v>
      </c>
      <c r="R50" s="64"/>
      <c r="S50" s="63"/>
      <c r="T50" s="64"/>
      <c r="U50" s="63"/>
      <c r="V50" s="64"/>
      <c r="W50" s="63">
        <v>2</v>
      </c>
      <c r="X50" s="64"/>
      <c r="Y50" s="63"/>
      <c r="Z50" s="64"/>
      <c r="AA50" s="63"/>
      <c r="AB50" s="64">
        <v>6</v>
      </c>
      <c r="AC50" s="63"/>
      <c r="AD50" s="64"/>
      <c r="AE50" s="63"/>
      <c r="AF50" s="64"/>
      <c r="AG50" s="63"/>
      <c r="AH50" s="64"/>
      <c r="AI50" s="63"/>
      <c r="AJ50" s="64"/>
      <c r="AK50" s="63"/>
      <c r="AL50" s="64"/>
      <c r="AM50" s="63"/>
      <c r="AN50" s="64"/>
      <c r="AO50" s="63"/>
      <c r="AP50" s="64"/>
      <c r="AQ50" s="70"/>
    </row>
    <row r="51" spans="1:43" x14ac:dyDescent="0.25">
      <c r="A51" s="71" t="s">
        <v>151</v>
      </c>
      <c r="B51" s="67">
        <v>2</v>
      </c>
      <c r="C51" s="63"/>
      <c r="D51" s="64"/>
      <c r="E51" s="63">
        <v>11</v>
      </c>
      <c r="F51" s="64">
        <v>1</v>
      </c>
      <c r="G51" s="68"/>
      <c r="H51" s="69"/>
      <c r="I51" s="63"/>
      <c r="J51" s="64">
        <v>1</v>
      </c>
      <c r="K51" s="63">
        <v>10</v>
      </c>
      <c r="L51" s="64"/>
      <c r="M51" s="63"/>
      <c r="N51" s="64"/>
      <c r="O51" s="63"/>
      <c r="P51" s="64">
        <v>2</v>
      </c>
      <c r="Q51" s="63">
        <v>11</v>
      </c>
      <c r="R51" s="64"/>
      <c r="S51" s="63"/>
      <c r="T51" s="64"/>
      <c r="U51" s="63">
        <v>46</v>
      </c>
      <c r="V51" s="64"/>
      <c r="W51" s="63">
        <v>6</v>
      </c>
      <c r="X51" s="64">
        <v>2</v>
      </c>
      <c r="Y51" s="63"/>
      <c r="Z51" s="64">
        <v>4</v>
      </c>
      <c r="AA51" s="63">
        <v>5</v>
      </c>
      <c r="AB51" s="64">
        <v>194</v>
      </c>
      <c r="AC51" s="63">
        <v>2</v>
      </c>
      <c r="AD51" s="64"/>
      <c r="AE51" s="63"/>
      <c r="AF51" s="64"/>
      <c r="AG51" s="63"/>
      <c r="AH51" s="64"/>
      <c r="AI51" s="63"/>
      <c r="AJ51" s="64"/>
      <c r="AK51" s="63"/>
      <c r="AL51" s="64"/>
      <c r="AM51" s="63"/>
      <c r="AN51" s="64"/>
      <c r="AO51" s="63"/>
      <c r="AP51" s="64">
        <v>2</v>
      </c>
      <c r="AQ51" s="70">
        <v>16</v>
      </c>
    </row>
    <row r="52" spans="1:43" x14ac:dyDescent="0.25">
      <c r="A52" s="71" t="s">
        <v>152</v>
      </c>
      <c r="B52" s="67"/>
      <c r="C52" s="63"/>
      <c r="D52" s="64"/>
      <c r="E52" s="63"/>
      <c r="F52" s="64"/>
      <c r="G52" s="68"/>
      <c r="H52" s="69"/>
      <c r="I52" s="63"/>
      <c r="J52" s="64"/>
      <c r="K52" s="63">
        <v>125</v>
      </c>
      <c r="L52" s="64"/>
      <c r="M52" s="63"/>
      <c r="N52" s="64"/>
      <c r="O52" s="63">
        <v>14</v>
      </c>
      <c r="P52" s="64"/>
      <c r="Q52" s="63"/>
      <c r="R52" s="64"/>
      <c r="S52" s="63"/>
      <c r="T52" s="64"/>
      <c r="U52" s="63">
        <v>37</v>
      </c>
      <c r="V52" s="64"/>
      <c r="W52" s="63">
        <v>36</v>
      </c>
      <c r="X52" s="64"/>
      <c r="Y52" s="63"/>
      <c r="Z52" s="64">
        <v>29</v>
      </c>
      <c r="AA52" s="63">
        <v>95</v>
      </c>
      <c r="AB52" s="64">
        <v>7</v>
      </c>
      <c r="AC52" s="63"/>
      <c r="AD52" s="64"/>
      <c r="AE52" s="63"/>
      <c r="AF52" s="64"/>
      <c r="AG52" s="63"/>
      <c r="AH52" s="64"/>
      <c r="AI52" s="63"/>
      <c r="AJ52" s="64"/>
      <c r="AK52" s="63"/>
      <c r="AL52" s="64"/>
      <c r="AM52" s="63"/>
      <c r="AN52" s="64"/>
      <c r="AO52" s="63"/>
      <c r="AP52" s="64"/>
      <c r="AQ52" s="70">
        <v>2</v>
      </c>
    </row>
    <row r="53" spans="1:43" x14ac:dyDescent="0.25">
      <c r="A53" s="72" t="s">
        <v>153</v>
      </c>
      <c r="B53" s="67"/>
      <c r="C53" s="63"/>
      <c r="D53" s="64"/>
      <c r="E53" s="63"/>
      <c r="F53" s="64"/>
      <c r="G53" s="68"/>
      <c r="H53" s="69"/>
      <c r="I53" s="63"/>
      <c r="J53" s="64"/>
      <c r="K53" s="63"/>
      <c r="L53" s="64"/>
      <c r="M53" s="63"/>
      <c r="N53" s="64"/>
      <c r="O53" s="63"/>
      <c r="P53" s="64"/>
      <c r="Q53" s="63"/>
      <c r="R53" s="64"/>
      <c r="S53" s="63"/>
      <c r="T53" s="64"/>
      <c r="U53" s="63"/>
      <c r="V53" s="64"/>
      <c r="W53" s="63"/>
      <c r="X53" s="64"/>
      <c r="Y53" s="63"/>
      <c r="Z53" s="64"/>
      <c r="AA53" s="63"/>
      <c r="AB53" s="64">
        <v>54</v>
      </c>
      <c r="AC53" s="63"/>
      <c r="AD53" s="64"/>
      <c r="AE53" s="63"/>
      <c r="AF53" s="64"/>
      <c r="AG53" s="63"/>
      <c r="AH53" s="64"/>
      <c r="AI53" s="63"/>
      <c r="AJ53" s="64"/>
      <c r="AK53" s="63"/>
      <c r="AL53" s="64"/>
      <c r="AM53" s="63"/>
      <c r="AN53" s="64"/>
      <c r="AO53" s="63"/>
      <c r="AP53" s="64"/>
      <c r="AQ53" s="70"/>
    </row>
    <row r="54" spans="1:43" x14ac:dyDescent="0.25">
      <c r="A54" s="72" t="s">
        <v>154</v>
      </c>
      <c r="B54" s="67"/>
      <c r="C54" s="63"/>
      <c r="D54" s="64"/>
      <c r="E54" s="63"/>
      <c r="F54" s="64"/>
      <c r="G54" s="68"/>
      <c r="H54" s="69"/>
      <c r="I54" s="63"/>
      <c r="J54" s="64"/>
      <c r="K54" s="63"/>
      <c r="L54" s="64"/>
      <c r="M54" s="63"/>
      <c r="N54" s="64"/>
      <c r="O54" s="63"/>
      <c r="P54" s="64"/>
      <c r="Q54" s="63"/>
      <c r="R54" s="64"/>
      <c r="S54" s="63"/>
      <c r="T54" s="64"/>
      <c r="U54" s="63"/>
      <c r="V54" s="64"/>
      <c r="W54" s="63"/>
      <c r="X54" s="64"/>
      <c r="Y54" s="63"/>
      <c r="Z54" s="64"/>
      <c r="AA54" s="63"/>
      <c r="AB54" s="64">
        <v>104</v>
      </c>
      <c r="AC54" s="63"/>
      <c r="AD54" s="64"/>
      <c r="AE54" s="63"/>
      <c r="AF54" s="64"/>
      <c r="AG54" s="63"/>
      <c r="AH54" s="64"/>
      <c r="AI54" s="63"/>
      <c r="AJ54" s="64"/>
      <c r="AK54" s="63"/>
      <c r="AL54" s="64"/>
      <c r="AM54" s="63"/>
      <c r="AN54" s="64"/>
      <c r="AO54" s="63"/>
      <c r="AP54" s="64"/>
      <c r="AQ54" s="70"/>
    </row>
    <row r="55" spans="1:43" x14ac:dyDescent="0.25">
      <c r="A55" s="72" t="s">
        <v>155</v>
      </c>
      <c r="B55" s="67"/>
      <c r="C55" s="63"/>
      <c r="D55" s="64"/>
      <c r="E55" s="63">
        <v>1</v>
      </c>
      <c r="F55" s="64"/>
      <c r="G55" s="68"/>
      <c r="H55" s="69"/>
      <c r="I55" s="63"/>
      <c r="J55" s="64"/>
      <c r="K55" s="63"/>
      <c r="L55" s="64"/>
      <c r="M55" s="63"/>
      <c r="N55" s="64"/>
      <c r="O55" s="63"/>
      <c r="P55" s="64"/>
      <c r="Q55" s="63"/>
      <c r="R55" s="64"/>
      <c r="S55" s="63"/>
      <c r="T55" s="64"/>
      <c r="U55" s="63"/>
      <c r="V55" s="64"/>
      <c r="W55" s="63"/>
      <c r="X55" s="64"/>
      <c r="Y55" s="63"/>
      <c r="Z55" s="64"/>
      <c r="AA55" s="63">
        <v>4</v>
      </c>
      <c r="AB55" s="64">
        <v>5</v>
      </c>
      <c r="AC55" s="63"/>
      <c r="AD55" s="64"/>
      <c r="AE55" s="63"/>
      <c r="AF55" s="64"/>
      <c r="AG55" s="63"/>
      <c r="AH55" s="64"/>
      <c r="AI55" s="63"/>
      <c r="AJ55" s="64"/>
      <c r="AK55" s="63"/>
      <c r="AL55" s="64"/>
      <c r="AM55" s="63"/>
      <c r="AN55" s="64"/>
      <c r="AO55" s="63"/>
      <c r="AP55" s="64"/>
      <c r="AQ55" s="70">
        <v>11</v>
      </c>
    </row>
    <row r="56" spans="1:43" x14ac:dyDescent="0.25">
      <c r="A56" s="71" t="s">
        <v>156</v>
      </c>
      <c r="B56" s="67"/>
      <c r="C56" s="63"/>
      <c r="D56" s="64"/>
      <c r="E56" s="63"/>
      <c r="F56" s="64"/>
      <c r="G56" s="68"/>
      <c r="H56" s="69"/>
      <c r="I56" s="63"/>
      <c r="J56" s="64"/>
      <c r="K56" s="63">
        <v>8</v>
      </c>
      <c r="L56" s="64"/>
      <c r="M56" s="63"/>
      <c r="N56" s="64"/>
      <c r="O56" s="63"/>
      <c r="P56" s="64"/>
      <c r="Q56" s="63"/>
      <c r="R56" s="64"/>
      <c r="S56" s="63"/>
      <c r="T56" s="64"/>
      <c r="U56" s="63">
        <v>2</v>
      </c>
      <c r="V56" s="64"/>
      <c r="W56" s="63"/>
      <c r="X56" s="64"/>
      <c r="Y56" s="63"/>
      <c r="Z56" s="64"/>
      <c r="AA56" s="63"/>
      <c r="AB56" s="64">
        <v>1</v>
      </c>
      <c r="AC56" s="63"/>
      <c r="AD56" s="64"/>
      <c r="AE56" s="63"/>
      <c r="AF56" s="64"/>
      <c r="AG56" s="63"/>
      <c r="AH56" s="64"/>
      <c r="AI56" s="63"/>
      <c r="AJ56" s="64"/>
      <c r="AK56" s="63"/>
      <c r="AL56" s="64"/>
      <c r="AM56" s="63"/>
      <c r="AN56" s="64"/>
      <c r="AO56" s="63"/>
      <c r="AP56" s="64"/>
      <c r="AQ56" s="70"/>
    </row>
    <row r="57" spans="1:43" x14ac:dyDescent="0.25">
      <c r="A57" s="71" t="s">
        <v>157</v>
      </c>
      <c r="B57" s="67"/>
      <c r="C57" s="63"/>
      <c r="D57" s="64"/>
      <c r="E57" s="63"/>
      <c r="F57" s="64"/>
      <c r="G57" s="68"/>
      <c r="H57" s="69"/>
      <c r="I57" s="63"/>
      <c r="J57" s="64"/>
      <c r="K57" s="63"/>
      <c r="L57" s="64"/>
      <c r="M57" s="63"/>
      <c r="N57" s="64"/>
      <c r="O57" s="63"/>
      <c r="P57" s="64"/>
      <c r="Q57" s="63"/>
      <c r="R57" s="64"/>
      <c r="S57" s="63"/>
      <c r="T57" s="64"/>
      <c r="U57" s="63">
        <v>21</v>
      </c>
      <c r="V57" s="64"/>
      <c r="W57" s="63"/>
      <c r="X57" s="64"/>
      <c r="Y57" s="63"/>
      <c r="Z57" s="64"/>
      <c r="AA57" s="63"/>
      <c r="AB57" s="64"/>
      <c r="AC57" s="63"/>
      <c r="AD57" s="64"/>
      <c r="AE57" s="63"/>
      <c r="AF57" s="64"/>
      <c r="AG57" s="63"/>
      <c r="AH57" s="64"/>
      <c r="AI57" s="63"/>
      <c r="AJ57" s="64"/>
      <c r="AK57" s="63"/>
      <c r="AL57" s="64"/>
      <c r="AM57" s="63"/>
      <c r="AN57" s="64"/>
      <c r="AO57" s="63"/>
      <c r="AP57" s="64"/>
      <c r="AQ57" s="70"/>
    </row>
    <row r="58" spans="1:43" x14ac:dyDescent="0.25">
      <c r="A58" s="71" t="s">
        <v>158</v>
      </c>
      <c r="B58" s="73"/>
      <c r="C58" s="74"/>
      <c r="D58" s="75"/>
      <c r="E58" s="74"/>
      <c r="F58" s="75"/>
      <c r="G58" s="76"/>
      <c r="H58" s="77"/>
      <c r="I58" s="74"/>
      <c r="J58" s="75"/>
      <c r="K58" s="74"/>
      <c r="L58" s="75"/>
      <c r="M58" s="74"/>
      <c r="N58" s="75"/>
      <c r="O58" s="74"/>
      <c r="P58" s="75"/>
      <c r="Q58" s="74"/>
      <c r="R58" s="75"/>
      <c r="S58" s="74"/>
      <c r="T58" s="75"/>
      <c r="U58" s="74"/>
      <c r="V58" s="75"/>
      <c r="W58" s="74"/>
      <c r="X58" s="75"/>
      <c r="Y58" s="74"/>
      <c r="Z58" s="75"/>
      <c r="AA58" s="74"/>
      <c r="AB58" s="75">
        <v>5</v>
      </c>
      <c r="AC58" s="74"/>
      <c r="AD58" s="75"/>
      <c r="AE58" s="74"/>
      <c r="AF58" s="75"/>
      <c r="AG58" s="74"/>
      <c r="AH58" s="75"/>
      <c r="AI58" s="74"/>
      <c r="AJ58" s="75"/>
      <c r="AK58" s="74"/>
      <c r="AL58" s="75"/>
      <c r="AM58" s="74"/>
      <c r="AN58" s="75"/>
      <c r="AO58" s="74"/>
      <c r="AP58" s="75"/>
      <c r="AQ58" s="78"/>
    </row>
    <row r="59" spans="1:43" x14ac:dyDescent="0.25">
      <c r="A59" s="79"/>
      <c r="B59" s="80"/>
      <c r="C59" s="80"/>
      <c r="D59" s="80"/>
      <c r="E59" s="80"/>
      <c r="F59" s="80"/>
      <c r="G59" s="80"/>
      <c r="H59" s="80"/>
      <c r="I59" s="80"/>
      <c r="J59" s="80"/>
      <c r="K59" s="80"/>
      <c r="L59" s="80"/>
      <c r="M59" s="80"/>
      <c r="N59" s="80"/>
      <c r="O59" s="80"/>
      <c r="P59" s="80"/>
      <c r="Q59" s="80"/>
      <c r="R59" s="80"/>
      <c r="S59" s="80"/>
      <c r="T59" s="80"/>
      <c r="U59" s="80"/>
      <c r="V59" s="80"/>
      <c r="W59" s="80"/>
      <c r="X59" s="80"/>
      <c r="Y59" s="80"/>
      <c r="Z59" s="80"/>
      <c r="AA59" s="80"/>
      <c r="AB59" s="80"/>
      <c r="AC59" s="80"/>
      <c r="AD59" s="80"/>
      <c r="AE59" s="80"/>
      <c r="AF59" s="80"/>
      <c r="AG59" s="80"/>
      <c r="AH59" s="80"/>
      <c r="AI59" s="80"/>
      <c r="AJ59" s="80"/>
      <c r="AK59" s="80"/>
      <c r="AL59" s="80"/>
      <c r="AM59" s="80"/>
      <c r="AN59" s="80"/>
      <c r="AO59" s="80"/>
      <c r="AP59" s="80"/>
      <c r="AQ59" s="80"/>
    </row>
    <row r="60" spans="1:43" x14ac:dyDescent="0.25">
      <c r="A60" s="81" t="s">
        <v>21</v>
      </c>
      <c r="B60" s="106"/>
      <c r="C60" s="106"/>
      <c r="D60" s="106"/>
      <c r="E60" s="106"/>
      <c r="F60" s="106"/>
      <c r="G60" s="106"/>
      <c r="H60" s="106"/>
      <c r="I60" s="106"/>
      <c r="J60" s="106"/>
      <c r="K60" s="106"/>
      <c r="L60" s="106"/>
      <c r="M60" s="106"/>
      <c r="N60" s="106"/>
      <c r="O60" s="106"/>
      <c r="P60" s="106"/>
      <c r="Q60" s="106"/>
      <c r="R60" s="106"/>
      <c r="S60" s="106"/>
      <c r="T60" s="106"/>
      <c r="U60" s="106"/>
      <c r="V60" s="106"/>
      <c r="W60" s="106"/>
      <c r="X60" s="106"/>
      <c r="Y60" s="106"/>
      <c r="Z60" s="106"/>
      <c r="AA60" s="106"/>
      <c r="AB60" s="106"/>
      <c r="AC60" s="106"/>
      <c r="AD60" s="106"/>
      <c r="AE60" s="106"/>
      <c r="AF60" s="106"/>
      <c r="AG60" s="106"/>
      <c r="AH60" s="106"/>
      <c r="AI60" s="106"/>
      <c r="AJ60" s="106"/>
      <c r="AK60" s="106"/>
      <c r="AL60" s="106"/>
      <c r="AM60" s="106"/>
      <c r="AN60" s="106"/>
      <c r="AO60" s="106"/>
      <c r="AP60" s="106"/>
      <c r="AQ60" s="106"/>
    </row>
    <row r="61" spans="1:43" x14ac:dyDescent="0.25">
      <c r="A61" s="62" t="s">
        <v>159</v>
      </c>
      <c r="B61" s="103" t="s">
        <v>160</v>
      </c>
      <c r="C61" s="83" t="s">
        <v>160</v>
      </c>
      <c r="D61" s="84" t="s">
        <v>160</v>
      </c>
      <c r="E61" s="83" t="s">
        <v>160</v>
      </c>
      <c r="F61" s="84" t="s">
        <v>160</v>
      </c>
      <c r="G61" s="104" t="s">
        <v>160</v>
      </c>
      <c r="H61" s="85" t="s">
        <v>160</v>
      </c>
      <c r="I61" s="83" t="s">
        <v>160</v>
      </c>
      <c r="J61" s="84" t="s">
        <v>160</v>
      </c>
      <c r="K61" s="83"/>
      <c r="L61" s="84" t="s">
        <v>160</v>
      </c>
      <c r="M61" s="83" t="s">
        <v>160</v>
      </c>
      <c r="N61" s="84" t="s">
        <v>160</v>
      </c>
      <c r="O61" s="83"/>
      <c r="P61" s="84" t="s">
        <v>161</v>
      </c>
      <c r="Q61" s="83" t="s">
        <v>160</v>
      </c>
      <c r="R61" s="84" t="s">
        <v>160</v>
      </c>
      <c r="S61" s="83" t="s">
        <v>160</v>
      </c>
      <c r="T61" s="84" t="s">
        <v>160</v>
      </c>
      <c r="U61" s="83" t="s">
        <v>160</v>
      </c>
      <c r="V61" s="84" t="s">
        <v>162</v>
      </c>
      <c r="W61" s="83" t="s">
        <v>160</v>
      </c>
      <c r="X61" s="84" t="s">
        <v>160</v>
      </c>
      <c r="Y61" s="83" t="s">
        <v>160</v>
      </c>
      <c r="Z61" s="84" t="s">
        <v>160</v>
      </c>
      <c r="AA61" s="83" t="s">
        <v>160</v>
      </c>
      <c r="AB61" s="84" t="s">
        <v>160</v>
      </c>
      <c r="AC61" s="83" t="s">
        <v>160</v>
      </c>
      <c r="AD61" s="84" t="s">
        <v>160</v>
      </c>
      <c r="AE61" s="83" t="s">
        <v>160</v>
      </c>
      <c r="AF61" s="84" t="s">
        <v>160</v>
      </c>
      <c r="AG61" s="83" t="s">
        <v>160</v>
      </c>
      <c r="AH61" s="84" t="s">
        <v>160</v>
      </c>
      <c r="AI61" s="83" t="s">
        <v>160</v>
      </c>
      <c r="AJ61" s="84" t="s">
        <v>160</v>
      </c>
      <c r="AK61" s="83" t="s">
        <v>160</v>
      </c>
      <c r="AL61" s="84" t="s">
        <v>160</v>
      </c>
      <c r="AM61" s="83" t="s">
        <v>160</v>
      </c>
      <c r="AN61" s="84" t="s">
        <v>161</v>
      </c>
      <c r="AO61" s="83" t="s">
        <v>160</v>
      </c>
      <c r="AP61" s="84" t="s">
        <v>160</v>
      </c>
      <c r="AQ61" s="105" t="s">
        <v>160</v>
      </c>
    </row>
    <row r="62" spans="1:43" x14ac:dyDescent="0.25">
      <c r="A62" s="62" t="s">
        <v>163</v>
      </c>
      <c r="B62" s="73">
        <v>1</v>
      </c>
      <c r="C62" s="74">
        <v>1</v>
      </c>
      <c r="D62" s="75">
        <v>1</v>
      </c>
      <c r="E62" s="74">
        <v>1</v>
      </c>
      <c r="F62" s="75">
        <v>1</v>
      </c>
      <c r="G62" s="76">
        <v>1</v>
      </c>
      <c r="H62" s="77">
        <v>1</v>
      </c>
      <c r="I62" s="74">
        <v>1</v>
      </c>
      <c r="J62" s="75">
        <v>1</v>
      </c>
      <c r="K62" s="74"/>
      <c r="L62" s="75">
        <v>1</v>
      </c>
      <c r="M62" s="74">
        <v>1</v>
      </c>
      <c r="N62" s="75">
        <v>1</v>
      </c>
      <c r="O62" s="74"/>
      <c r="P62" s="75">
        <v>2</v>
      </c>
      <c r="Q62" s="74">
        <v>1</v>
      </c>
      <c r="R62" s="75">
        <v>1</v>
      </c>
      <c r="S62" s="74">
        <v>1</v>
      </c>
      <c r="T62" s="75">
        <v>1</v>
      </c>
      <c r="U62" s="74">
        <v>1</v>
      </c>
      <c r="V62" s="75">
        <v>1</v>
      </c>
      <c r="W62" s="74">
        <v>1</v>
      </c>
      <c r="X62" s="75">
        <v>1</v>
      </c>
      <c r="Y62" s="74">
        <v>1</v>
      </c>
      <c r="Z62" s="75">
        <v>1</v>
      </c>
      <c r="AA62" s="74">
        <v>1</v>
      </c>
      <c r="AB62" s="75">
        <v>1</v>
      </c>
      <c r="AC62" s="74">
        <v>1</v>
      </c>
      <c r="AD62" s="75">
        <v>1</v>
      </c>
      <c r="AE62" s="74">
        <v>1</v>
      </c>
      <c r="AF62" s="75">
        <v>1</v>
      </c>
      <c r="AG62" s="74">
        <v>1</v>
      </c>
      <c r="AH62" s="75">
        <v>1</v>
      </c>
      <c r="AI62" s="74">
        <v>1</v>
      </c>
      <c r="AJ62" s="75">
        <v>1</v>
      </c>
      <c r="AK62" s="74">
        <v>1</v>
      </c>
      <c r="AL62" s="75">
        <v>1</v>
      </c>
      <c r="AM62" s="74">
        <v>1</v>
      </c>
      <c r="AN62" s="75">
        <v>1</v>
      </c>
      <c r="AO62" s="74">
        <v>1</v>
      </c>
      <c r="AP62" s="75">
        <v>1</v>
      </c>
      <c r="AQ62" s="78">
        <v>1</v>
      </c>
    </row>
    <row r="63" spans="1:43" x14ac:dyDescent="0.25">
      <c r="A63" s="82"/>
      <c r="B63" s="80"/>
      <c r="C63" s="80"/>
      <c r="D63" s="80"/>
      <c r="E63" s="80"/>
      <c r="F63" s="80"/>
      <c r="G63" s="80"/>
      <c r="H63" s="107"/>
      <c r="I63" s="80"/>
      <c r="J63" s="80"/>
      <c r="K63" s="80"/>
      <c r="L63" s="80"/>
      <c r="M63" s="80"/>
      <c r="N63" s="80"/>
      <c r="O63" s="80"/>
      <c r="P63" s="80"/>
      <c r="Q63" s="80"/>
      <c r="R63" s="80"/>
      <c r="S63" s="80"/>
      <c r="T63" s="80"/>
      <c r="U63" s="80"/>
      <c r="V63" s="80"/>
      <c r="W63" s="80"/>
      <c r="X63" s="80"/>
      <c r="Y63" s="80"/>
      <c r="Z63" s="80"/>
      <c r="AA63" s="80"/>
      <c r="AB63" s="80"/>
      <c r="AC63" s="80"/>
      <c r="AD63" s="80"/>
      <c r="AE63" s="80"/>
      <c r="AF63" s="80"/>
      <c r="AG63" s="80"/>
      <c r="AH63" s="80"/>
      <c r="AI63" s="80"/>
      <c r="AJ63" s="80"/>
      <c r="AK63" s="80"/>
      <c r="AL63" s="80"/>
      <c r="AM63" s="80"/>
      <c r="AN63" s="80"/>
      <c r="AO63" s="80"/>
      <c r="AP63" s="80"/>
      <c r="AQ63" s="80"/>
    </row>
    <row r="64" spans="1:43" x14ac:dyDescent="0.25">
      <c r="A64" s="81" t="s">
        <v>164</v>
      </c>
      <c r="B64" s="106"/>
      <c r="C64" s="106"/>
      <c r="D64" s="106"/>
      <c r="E64" s="106"/>
      <c r="F64" s="106"/>
      <c r="G64" s="106"/>
      <c r="H64" s="106"/>
      <c r="I64" s="106"/>
      <c r="J64" s="106"/>
      <c r="K64" s="106"/>
      <c r="L64" s="106"/>
      <c r="M64" s="106"/>
      <c r="N64" s="106"/>
      <c r="O64" s="106"/>
      <c r="P64" s="106"/>
      <c r="Q64" s="106"/>
      <c r="R64" s="106"/>
      <c r="S64" s="106"/>
      <c r="T64" s="106"/>
      <c r="U64" s="106"/>
      <c r="V64" s="106"/>
      <c r="W64" s="106"/>
      <c r="X64" s="106"/>
      <c r="Y64" s="106"/>
      <c r="Z64" s="106"/>
      <c r="AA64" s="106"/>
      <c r="AB64" s="106"/>
      <c r="AC64" s="106"/>
      <c r="AD64" s="106"/>
      <c r="AE64" s="106"/>
      <c r="AF64" s="106"/>
      <c r="AG64" s="106"/>
      <c r="AH64" s="106"/>
      <c r="AI64" s="106"/>
      <c r="AJ64" s="106"/>
      <c r="AK64" s="106"/>
      <c r="AL64" s="106"/>
      <c r="AM64" s="106"/>
      <c r="AN64" s="106"/>
      <c r="AO64" s="106"/>
      <c r="AP64" s="106"/>
      <c r="AQ64" s="106"/>
    </row>
    <row r="65" spans="1:43" x14ac:dyDescent="0.25">
      <c r="A65" s="72" t="s">
        <v>165</v>
      </c>
      <c r="B65" s="103"/>
      <c r="C65" s="83"/>
      <c r="D65" s="84"/>
      <c r="E65" s="83">
        <v>1</v>
      </c>
      <c r="F65" s="84"/>
      <c r="G65" s="104"/>
      <c r="H65" s="85"/>
      <c r="I65" s="83"/>
      <c r="J65" s="84">
        <v>1</v>
      </c>
      <c r="K65" s="83">
        <v>1</v>
      </c>
      <c r="L65" s="84"/>
      <c r="M65" s="83"/>
      <c r="N65" s="84"/>
      <c r="O65" s="83">
        <v>1</v>
      </c>
      <c r="P65" s="84">
        <v>1</v>
      </c>
      <c r="Q65" s="83"/>
      <c r="R65" s="84"/>
      <c r="S65" s="83"/>
      <c r="T65" s="84"/>
      <c r="U65" s="83">
        <v>1</v>
      </c>
      <c r="V65" s="84"/>
      <c r="W65" s="83">
        <v>1</v>
      </c>
      <c r="X65" s="84"/>
      <c r="Y65" s="83"/>
      <c r="Z65" s="84">
        <v>1</v>
      </c>
      <c r="AA65" s="83">
        <f>1+1</f>
        <v>2</v>
      </c>
      <c r="AB65" s="84">
        <v>11</v>
      </c>
      <c r="AC65" s="83">
        <v>1</v>
      </c>
      <c r="AD65" s="84"/>
      <c r="AE65" s="83"/>
      <c r="AF65" s="84"/>
      <c r="AG65" s="83"/>
      <c r="AH65" s="84"/>
      <c r="AI65" s="83"/>
      <c r="AJ65" s="84"/>
      <c r="AK65" s="83"/>
      <c r="AL65" s="84"/>
      <c r="AM65" s="83"/>
      <c r="AN65" s="84"/>
      <c r="AO65" s="83"/>
      <c r="AP65" s="84"/>
      <c r="AQ65" s="105">
        <v>1</v>
      </c>
    </row>
    <row r="66" spans="1:43" x14ac:dyDescent="0.25">
      <c r="A66" s="71" t="s">
        <v>166</v>
      </c>
      <c r="B66" s="67">
        <v>1</v>
      </c>
      <c r="C66" s="63"/>
      <c r="D66" s="64"/>
      <c r="E66" s="63">
        <v>1</v>
      </c>
      <c r="F66" s="64">
        <v>1</v>
      </c>
      <c r="G66" s="68">
        <v>1</v>
      </c>
      <c r="H66" s="69"/>
      <c r="I66" s="63"/>
      <c r="J66" s="64">
        <v>1</v>
      </c>
      <c r="K66" s="63">
        <v>2</v>
      </c>
      <c r="L66" s="64">
        <v>1</v>
      </c>
      <c r="M66" s="63"/>
      <c r="N66" s="64"/>
      <c r="O66" s="63">
        <v>1</v>
      </c>
      <c r="P66" s="64">
        <v>1</v>
      </c>
      <c r="Q66" s="63">
        <v>1</v>
      </c>
      <c r="R66" s="64"/>
      <c r="S66" s="63">
        <v>1</v>
      </c>
      <c r="T66" s="64"/>
      <c r="U66" s="63">
        <v>7</v>
      </c>
      <c r="V66" s="64"/>
      <c r="W66" s="63">
        <v>1</v>
      </c>
      <c r="X66" s="64">
        <v>1</v>
      </c>
      <c r="Y66" s="63"/>
      <c r="Z66" s="64">
        <v>1</v>
      </c>
      <c r="AA66" s="63">
        <v>2</v>
      </c>
      <c r="AB66" s="64">
        <v>16</v>
      </c>
      <c r="AC66" s="63">
        <v>1</v>
      </c>
      <c r="AD66" s="64"/>
      <c r="AE66" s="63"/>
      <c r="AF66" s="64"/>
      <c r="AG66" s="63"/>
      <c r="AH66" s="64"/>
      <c r="AI66" s="63"/>
      <c r="AJ66" s="64"/>
      <c r="AK66" s="63"/>
      <c r="AL66" s="64"/>
      <c r="AM66" s="63"/>
      <c r="AN66" s="64"/>
      <c r="AO66" s="63"/>
      <c r="AP66" s="64">
        <v>1</v>
      </c>
      <c r="AQ66" s="70">
        <v>1</v>
      </c>
    </row>
    <row r="67" spans="1:43" x14ac:dyDescent="0.25">
      <c r="A67" s="71" t="s">
        <v>167</v>
      </c>
      <c r="B67" s="67"/>
      <c r="C67" s="63"/>
      <c r="D67" s="64"/>
      <c r="E67" s="63">
        <v>2</v>
      </c>
      <c r="F67" s="64"/>
      <c r="G67" s="68"/>
      <c r="H67" s="69"/>
      <c r="I67" s="63"/>
      <c r="J67" s="64">
        <v>1</v>
      </c>
      <c r="K67" s="63">
        <v>10</v>
      </c>
      <c r="L67" s="64"/>
      <c r="M67" s="63"/>
      <c r="N67" s="64"/>
      <c r="O67" s="63">
        <v>4</v>
      </c>
      <c r="P67" s="64">
        <v>2</v>
      </c>
      <c r="Q67" s="63"/>
      <c r="R67" s="64"/>
      <c r="S67" s="63"/>
      <c r="T67" s="64"/>
      <c r="U67" s="63">
        <v>15</v>
      </c>
      <c r="V67" s="64"/>
      <c r="W67" s="63">
        <v>4</v>
      </c>
      <c r="X67" s="64"/>
      <c r="Y67" s="63"/>
      <c r="Z67" s="64">
        <v>2</v>
      </c>
      <c r="AA67" s="63">
        <v>8</v>
      </c>
      <c r="AB67" s="64">
        <v>29</v>
      </c>
      <c r="AC67" s="63">
        <v>2</v>
      </c>
      <c r="AD67" s="64"/>
      <c r="AE67" s="63"/>
      <c r="AF67" s="64"/>
      <c r="AG67" s="63"/>
      <c r="AH67" s="64"/>
      <c r="AI67" s="63"/>
      <c r="AJ67" s="64"/>
      <c r="AK67" s="63"/>
      <c r="AL67" s="64"/>
      <c r="AM67" s="63"/>
      <c r="AN67" s="64"/>
      <c r="AO67" s="63"/>
      <c r="AP67" s="64"/>
      <c r="AQ67" s="70">
        <v>2</v>
      </c>
    </row>
    <row r="68" spans="1:43" x14ac:dyDescent="0.25">
      <c r="A68" s="71" t="s">
        <v>168</v>
      </c>
      <c r="B68" s="67"/>
      <c r="C68" s="63"/>
      <c r="D68" s="64"/>
      <c r="E68" s="63">
        <v>1</v>
      </c>
      <c r="F68" s="64"/>
      <c r="G68" s="68"/>
      <c r="H68" s="69"/>
      <c r="I68" s="63"/>
      <c r="J68" s="64">
        <v>1</v>
      </c>
      <c r="K68" s="63">
        <v>1</v>
      </c>
      <c r="L68" s="64"/>
      <c r="M68" s="63"/>
      <c r="N68" s="64"/>
      <c r="O68" s="63">
        <v>1</v>
      </c>
      <c r="P68" s="64">
        <v>1</v>
      </c>
      <c r="Q68" s="63"/>
      <c r="R68" s="64"/>
      <c r="S68" s="63"/>
      <c r="T68" s="64"/>
      <c r="U68" s="63">
        <v>4</v>
      </c>
      <c r="V68" s="64"/>
      <c r="W68" s="63">
        <v>1</v>
      </c>
      <c r="X68" s="64"/>
      <c r="Y68" s="63"/>
      <c r="Z68" s="64">
        <v>2</v>
      </c>
      <c r="AA68" s="63">
        <v>3</v>
      </c>
      <c r="AB68" s="64">
        <v>11</v>
      </c>
      <c r="AC68" s="63">
        <v>2</v>
      </c>
      <c r="AD68" s="64"/>
      <c r="AE68" s="63"/>
      <c r="AF68" s="64"/>
      <c r="AG68" s="63"/>
      <c r="AH68" s="64"/>
      <c r="AI68" s="63"/>
      <c r="AJ68" s="64"/>
      <c r="AK68" s="63"/>
      <c r="AL68" s="64"/>
      <c r="AM68" s="63"/>
      <c r="AN68" s="64"/>
      <c r="AO68" s="63"/>
      <c r="AP68" s="64"/>
      <c r="AQ68" s="70">
        <v>1</v>
      </c>
    </row>
    <row r="69" spans="1:43" x14ac:dyDescent="0.25">
      <c r="A69" s="71" t="s">
        <v>169</v>
      </c>
      <c r="B69" s="67">
        <v>4</v>
      </c>
      <c r="C69" s="63"/>
      <c r="D69" s="64"/>
      <c r="E69" s="63"/>
      <c r="F69" s="64">
        <v>6</v>
      </c>
      <c r="G69" s="68">
        <v>3</v>
      </c>
      <c r="H69" s="69"/>
      <c r="I69" s="63"/>
      <c r="J69" s="64"/>
      <c r="K69" s="63"/>
      <c r="L69" s="64">
        <v>4</v>
      </c>
      <c r="M69" s="63"/>
      <c r="N69" s="64"/>
      <c r="O69" s="63"/>
      <c r="P69" s="64"/>
      <c r="Q69" s="63">
        <v>5</v>
      </c>
      <c r="R69" s="64"/>
      <c r="S69" s="63">
        <v>2</v>
      </c>
      <c r="T69" s="64"/>
      <c r="U69" s="63"/>
      <c r="V69" s="64"/>
      <c r="W69" s="63"/>
      <c r="X69" s="64">
        <v>11</v>
      </c>
      <c r="Y69" s="63"/>
      <c r="Z69" s="64"/>
      <c r="AA69" s="63"/>
      <c r="AB69" s="64"/>
      <c r="AC69" s="63"/>
      <c r="AD69" s="64"/>
      <c r="AE69" s="63"/>
      <c r="AF69" s="64"/>
      <c r="AG69" s="63"/>
      <c r="AH69" s="64"/>
      <c r="AI69" s="63"/>
      <c r="AJ69" s="64"/>
      <c r="AK69" s="63"/>
      <c r="AL69" s="64"/>
      <c r="AM69" s="63"/>
      <c r="AN69" s="64"/>
      <c r="AO69" s="63"/>
      <c r="AP69" s="64">
        <v>4</v>
      </c>
      <c r="AQ69" s="70"/>
    </row>
    <row r="70" spans="1:43" x14ac:dyDescent="0.25">
      <c r="A70" s="71" t="s">
        <v>170</v>
      </c>
      <c r="B70" s="67">
        <v>1</v>
      </c>
      <c r="C70" s="63"/>
      <c r="D70" s="64"/>
      <c r="E70" s="63">
        <v>20</v>
      </c>
      <c r="F70" s="64">
        <v>1</v>
      </c>
      <c r="G70" s="68">
        <v>1</v>
      </c>
      <c r="H70" s="69"/>
      <c r="I70" s="63"/>
      <c r="J70" s="64">
        <v>19</v>
      </c>
      <c r="K70" s="63">
        <v>29</v>
      </c>
      <c r="L70" s="64">
        <v>1</v>
      </c>
      <c r="M70" s="63"/>
      <c r="N70" s="64"/>
      <c r="O70" s="63">
        <v>2</v>
      </c>
      <c r="P70" s="64">
        <v>21</v>
      </c>
      <c r="Q70" s="63">
        <v>1</v>
      </c>
      <c r="R70" s="64"/>
      <c r="S70" s="63">
        <v>1</v>
      </c>
      <c r="T70" s="64"/>
      <c r="U70" s="63">
        <v>89</v>
      </c>
      <c r="V70" s="64"/>
      <c r="W70" s="63">
        <v>28</v>
      </c>
      <c r="X70" s="64">
        <v>1</v>
      </c>
      <c r="Y70" s="63"/>
      <c r="Z70" s="64">
        <v>12</v>
      </c>
      <c r="AA70" s="63">
        <v>27</v>
      </c>
      <c r="AB70" s="64">
        <v>260</v>
      </c>
      <c r="AC70" s="63">
        <v>11</v>
      </c>
      <c r="AD70" s="64"/>
      <c r="AE70" s="63"/>
      <c r="AF70" s="64"/>
      <c r="AG70" s="63"/>
      <c r="AH70" s="64"/>
      <c r="AI70" s="63"/>
      <c r="AJ70" s="64"/>
      <c r="AK70" s="63"/>
      <c r="AL70" s="64"/>
      <c r="AM70" s="63"/>
      <c r="AN70" s="64"/>
      <c r="AO70" s="63"/>
      <c r="AP70" s="64">
        <v>1</v>
      </c>
      <c r="AQ70" s="70">
        <v>14</v>
      </c>
    </row>
    <row r="71" spans="1:43" x14ac:dyDescent="0.25">
      <c r="A71" s="71" t="s">
        <v>171</v>
      </c>
      <c r="B71" s="67">
        <v>2</v>
      </c>
      <c r="C71" s="63"/>
      <c r="D71" s="64"/>
      <c r="E71" s="63">
        <v>1</v>
      </c>
      <c r="F71" s="64"/>
      <c r="G71" s="68"/>
      <c r="H71" s="69"/>
      <c r="I71" s="63"/>
      <c r="J71" s="64">
        <v>1</v>
      </c>
      <c r="K71" s="63"/>
      <c r="L71" s="64"/>
      <c r="M71" s="63"/>
      <c r="N71" s="64"/>
      <c r="O71" s="63"/>
      <c r="P71" s="64"/>
      <c r="Q71" s="63"/>
      <c r="R71" s="64"/>
      <c r="S71" s="63"/>
      <c r="T71" s="64"/>
      <c r="U71" s="63">
        <v>2</v>
      </c>
      <c r="V71" s="64"/>
      <c r="W71" s="63">
        <v>1</v>
      </c>
      <c r="X71" s="64"/>
      <c r="Y71" s="63"/>
      <c r="Z71" s="64">
        <v>1</v>
      </c>
      <c r="AA71" s="63">
        <v>1</v>
      </c>
      <c r="AB71" s="64">
        <v>2</v>
      </c>
      <c r="AC71" s="63"/>
      <c r="AD71" s="64"/>
      <c r="AE71" s="63"/>
      <c r="AF71" s="64"/>
      <c r="AG71" s="63"/>
      <c r="AH71" s="64"/>
      <c r="AI71" s="63"/>
      <c r="AJ71" s="64"/>
      <c r="AK71" s="63"/>
      <c r="AL71" s="64"/>
      <c r="AM71" s="63"/>
      <c r="AN71" s="64"/>
      <c r="AO71" s="63"/>
      <c r="AP71" s="64"/>
      <c r="AQ71" s="70">
        <v>1</v>
      </c>
    </row>
    <row r="72" spans="1:43" x14ac:dyDescent="0.25">
      <c r="A72" s="71" t="s">
        <v>172</v>
      </c>
      <c r="B72" s="67">
        <v>7</v>
      </c>
      <c r="C72" s="63"/>
      <c r="D72" s="64"/>
      <c r="E72" s="63">
        <v>20</v>
      </c>
      <c r="F72" s="64">
        <v>10</v>
      </c>
      <c r="G72" s="68">
        <v>5</v>
      </c>
      <c r="H72" s="69"/>
      <c r="I72" s="63"/>
      <c r="J72" s="64">
        <v>19</v>
      </c>
      <c r="K72" s="63">
        <v>29</v>
      </c>
      <c r="L72" s="64">
        <v>7</v>
      </c>
      <c r="M72" s="63"/>
      <c r="N72" s="64"/>
      <c r="O72" s="63">
        <v>2</v>
      </c>
      <c r="P72" s="64">
        <v>20</v>
      </c>
      <c r="Q72" s="63">
        <v>9</v>
      </c>
      <c r="R72" s="64"/>
      <c r="S72" s="63">
        <v>3</v>
      </c>
      <c r="T72" s="64"/>
      <c r="U72" s="63">
        <v>80</v>
      </c>
      <c r="V72" s="64"/>
      <c r="W72" s="63">
        <v>27</v>
      </c>
      <c r="X72" s="64">
        <v>22</v>
      </c>
      <c r="Y72" s="63"/>
      <c r="Z72" s="64">
        <v>12</v>
      </c>
      <c r="AA72" s="63">
        <v>27</v>
      </c>
      <c r="AB72" s="64">
        <v>212</v>
      </c>
      <c r="AC72" s="63">
        <v>11</v>
      </c>
      <c r="AD72" s="64"/>
      <c r="AE72" s="63"/>
      <c r="AF72" s="64"/>
      <c r="AG72" s="63"/>
      <c r="AH72" s="64"/>
      <c r="AI72" s="63"/>
      <c r="AJ72" s="64"/>
      <c r="AK72" s="63"/>
      <c r="AL72" s="64"/>
      <c r="AM72" s="63"/>
      <c r="AN72" s="64"/>
      <c r="AO72" s="63"/>
      <c r="AP72" s="64">
        <v>7</v>
      </c>
      <c r="AQ72" s="70">
        <v>14</v>
      </c>
    </row>
    <row r="73" spans="1:43" x14ac:dyDescent="0.25">
      <c r="A73" s="86" t="s">
        <v>173</v>
      </c>
      <c r="B73" s="73"/>
      <c r="C73" s="74"/>
      <c r="D73" s="75"/>
      <c r="E73" s="74"/>
      <c r="F73" s="75"/>
      <c r="G73" s="76"/>
      <c r="H73" s="77"/>
      <c r="I73" s="74"/>
      <c r="J73" s="75"/>
      <c r="K73" s="74"/>
      <c r="L73" s="75"/>
      <c r="M73" s="74"/>
      <c r="N73" s="75">
        <v>3</v>
      </c>
      <c r="O73" s="74"/>
      <c r="P73" s="75">
        <v>4</v>
      </c>
      <c r="Q73" s="74"/>
      <c r="R73" s="75"/>
      <c r="S73" s="74"/>
      <c r="T73" s="75"/>
      <c r="U73" s="74"/>
      <c r="V73" s="75"/>
      <c r="W73" s="74"/>
      <c r="X73" s="75"/>
      <c r="Y73" s="74"/>
      <c r="Z73" s="75"/>
      <c r="AA73" s="74"/>
      <c r="AB73" s="75"/>
      <c r="AC73" s="74"/>
      <c r="AD73" s="75"/>
      <c r="AE73" s="74"/>
      <c r="AF73" s="75"/>
      <c r="AG73" s="74">
        <v>1</v>
      </c>
      <c r="AH73" s="75"/>
      <c r="AI73" s="74"/>
      <c r="AJ73" s="75"/>
      <c r="AK73" s="74"/>
      <c r="AL73" s="75"/>
      <c r="AM73" s="74"/>
      <c r="AN73" s="75">
        <v>1</v>
      </c>
      <c r="AO73" s="74"/>
      <c r="AP73" s="75"/>
      <c r="AQ73" s="78"/>
    </row>
    <row r="74" spans="1:43" x14ac:dyDescent="0.25">
      <c r="A74" s="79"/>
      <c r="B74" s="80"/>
      <c r="C74" s="80"/>
      <c r="D74" s="80"/>
      <c r="E74" s="80"/>
      <c r="F74" s="80"/>
      <c r="G74" s="80"/>
      <c r="H74" s="80"/>
      <c r="I74" s="80"/>
      <c r="J74" s="80"/>
      <c r="K74" s="80"/>
      <c r="L74" s="80"/>
      <c r="M74" s="80"/>
      <c r="N74" s="80"/>
      <c r="O74" s="80"/>
      <c r="P74" s="80"/>
      <c r="Q74" s="80"/>
      <c r="R74" s="80"/>
      <c r="S74" s="80"/>
      <c r="T74" s="80"/>
      <c r="U74" s="80"/>
      <c r="V74" s="80"/>
      <c r="W74" s="80"/>
      <c r="X74" s="80"/>
      <c r="Y74" s="80"/>
      <c r="Z74" s="80"/>
      <c r="AA74" s="80"/>
      <c r="AB74" s="80"/>
      <c r="AC74" s="80"/>
      <c r="AD74" s="80"/>
      <c r="AE74" s="80"/>
      <c r="AF74" s="80"/>
      <c r="AG74" s="80"/>
      <c r="AH74" s="80"/>
      <c r="AI74" s="80"/>
      <c r="AJ74" s="80"/>
      <c r="AK74" s="80"/>
      <c r="AL74" s="80"/>
      <c r="AM74" s="80"/>
      <c r="AN74" s="80"/>
      <c r="AO74" s="80"/>
      <c r="AP74" s="80"/>
      <c r="AQ74" s="80"/>
    </row>
    <row r="75" spans="1:43" x14ac:dyDescent="0.25">
      <c r="A75" s="87" t="s">
        <v>174</v>
      </c>
      <c r="B75" s="106"/>
      <c r="C75" s="106"/>
      <c r="D75" s="106"/>
      <c r="E75" s="106"/>
      <c r="F75" s="106"/>
      <c r="G75" s="106"/>
      <c r="H75" s="106"/>
      <c r="I75" s="106"/>
      <c r="J75" s="106"/>
      <c r="K75" s="106"/>
      <c r="L75" s="106"/>
      <c r="M75" s="106"/>
      <c r="N75" s="106"/>
      <c r="O75" s="106"/>
      <c r="P75" s="106"/>
      <c r="Q75" s="106"/>
      <c r="R75" s="106"/>
      <c r="S75" s="106"/>
      <c r="T75" s="106"/>
      <c r="U75" s="106"/>
      <c r="V75" s="106"/>
      <c r="W75" s="106"/>
      <c r="X75" s="106"/>
      <c r="Y75" s="106"/>
      <c r="Z75" s="106"/>
      <c r="AA75" s="106"/>
      <c r="AB75" s="106"/>
      <c r="AC75" s="106"/>
      <c r="AD75" s="106"/>
      <c r="AE75" s="106"/>
      <c r="AF75" s="106"/>
      <c r="AG75" s="106"/>
      <c r="AH75" s="106"/>
      <c r="AI75" s="106"/>
      <c r="AJ75" s="106"/>
      <c r="AK75" s="106"/>
      <c r="AL75" s="106"/>
      <c r="AM75" s="106"/>
      <c r="AN75" s="106"/>
      <c r="AO75" s="106"/>
      <c r="AP75" s="106"/>
      <c r="AQ75" s="106"/>
    </row>
    <row r="76" spans="1:43" x14ac:dyDescent="0.25">
      <c r="A76" s="88" t="s">
        <v>175</v>
      </c>
      <c r="B76" s="103">
        <v>6</v>
      </c>
      <c r="C76" s="83"/>
      <c r="D76" s="84"/>
      <c r="E76" s="83">
        <v>21</v>
      </c>
      <c r="F76" s="84">
        <v>20</v>
      </c>
      <c r="G76" s="104">
        <v>4</v>
      </c>
      <c r="H76" s="85"/>
      <c r="I76" s="83"/>
      <c r="J76" s="84">
        <v>9</v>
      </c>
      <c r="K76" s="83">
        <v>23</v>
      </c>
      <c r="L76" s="84">
        <v>7</v>
      </c>
      <c r="M76" s="83"/>
      <c r="N76" s="84"/>
      <c r="O76" s="83"/>
      <c r="P76" s="84">
        <v>18</v>
      </c>
      <c r="Q76" s="83">
        <f>17+4</f>
        <v>21</v>
      </c>
      <c r="R76" s="84"/>
      <c r="S76" s="83">
        <v>2</v>
      </c>
      <c r="T76" s="84"/>
      <c r="U76" s="83"/>
      <c r="V76" s="84"/>
      <c r="W76" s="83">
        <v>19</v>
      </c>
      <c r="X76" s="84">
        <v>20</v>
      </c>
      <c r="Y76" s="83"/>
      <c r="Z76" s="84">
        <v>12</v>
      </c>
      <c r="AA76" s="83">
        <v>74</v>
      </c>
      <c r="AB76" s="84">
        <f>7+12+36+18+21+35+27+22+29</f>
        <v>207</v>
      </c>
      <c r="AC76" s="83">
        <v>11</v>
      </c>
      <c r="AD76" s="84"/>
      <c r="AE76" s="83"/>
      <c r="AF76" s="84"/>
      <c r="AG76" s="83"/>
      <c r="AH76" s="84"/>
      <c r="AI76" s="83"/>
      <c r="AJ76" s="84"/>
      <c r="AK76" s="83"/>
      <c r="AL76" s="84"/>
      <c r="AM76" s="83"/>
      <c r="AN76" s="84"/>
      <c r="AO76" s="83"/>
      <c r="AP76" s="84">
        <v>7</v>
      </c>
      <c r="AQ76" s="105">
        <v>19</v>
      </c>
    </row>
    <row r="77" spans="1:43" x14ac:dyDescent="0.25">
      <c r="A77" s="88" t="s">
        <v>176</v>
      </c>
      <c r="B77" s="67">
        <v>1</v>
      </c>
      <c r="C77" s="63"/>
      <c r="D77" s="64"/>
      <c r="E77" s="63">
        <v>12</v>
      </c>
      <c r="F77" s="64">
        <v>10</v>
      </c>
      <c r="G77" s="68"/>
      <c r="H77" s="69"/>
      <c r="I77" s="63"/>
      <c r="J77" s="64"/>
      <c r="K77" s="63">
        <v>11</v>
      </c>
      <c r="L77" s="64">
        <v>1</v>
      </c>
      <c r="M77" s="63"/>
      <c r="N77" s="64"/>
      <c r="O77" s="63">
        <v>1</v>
      </c>
      <c r="P77" s="64"/>
      <c r="Q77" s="63">
        <v>12</v>
      </c>
      <c r="R77" s="64"/>
      <c r="S77" s="63">
        <v>1</v>
      </c>
      <c r="T77" s="64"/>
      <c r="U77" s="63"/>
      <c r="V77" s="64"/>
      <c r="W77" s="63">
        <v>7</v>
      </c>
      <c r="X77" s="64">
        <v>2</v>
      </c>
      <c r="Y77" s="63"/>
      <c r="Z77" s="64"/>
      <c r="AA77" s="63"/>
      <c r="AB77" s="64">
        <f>2+1+1+2</f>
        <v>6</v>
      </c>
      <c r="AC77" s="63">
        <v>1</v>
      </c>
      <c r="AD77" s="64"/>
      <c r="AE77" s="63"/>
      <c r="AF77" s="64"/>
      <c r="AG77" s="63"/>
      <c r="AH77" s="64"/>
      <c r="AI77" s="63"/>
      <c r="AJ77" s="64"/>
      <c r="AK77" s="63"/>
      <c r="AL77" s="64"/>
      <c r="AM77" s="63"/>
      <c r="AN77" s="64"/>
      <c r="AO77" s="63"/>
      <c r="AP77" s="64">
        <v>3</v>
      </c>
      <c r="AQ77" s="70">
        <v>3</v>
      </c>
    </row>
    <row r="78" spans="1:43" x14ac:dyDescent="0.25">
      <c r="A78" s="89" t="s">
        <v>177</v>
      </c>
      <c r="B78" s="67"/>
      <c r="C78" s="63"/>
      <c r="D78" s="64"/>
      <c r="E78" s="63"/>
      <c r="F78" s="64">
        <v>2</v>
      </c>
      <c r="G78" s="68">
        <v>3</v>
      </c>
      <c r="H78" s="69"/>
      <c r="I78" s="63"/>
      <c r="J78" s="64"/>
      <c r="K78" s="63">
        <v>17</v>
      </c>
      <c r="L78" s="64">
        <v>3</v>
      </c>
      <c r="M78" s="63"/>
      <c r="N78" s="64"/>
      <c r="O78" s="63"/>
      <c r="P78" s="64">
        <v>20</v>
      </c>
      <c r="Q78" s="63"/>
      <c r="R78" s="64"/>
      <c r="S78" s="63"/>
      <c r="T78" s="64"/>
      <c r="U78" s="63"/>
      <c r="V78" s="64"/>
      <c r="W78" s="63"/>
      <c r="X78" s="64">
        <v>11</v>
      </c>
      <c r="Y78" s="63"/>
      <c r="Z78" s="64"/>
      <c r="AA78" s="63"/>
      <c r="AB78" s="64">
        <f>5+4+12+31+1+35+26+24+29</f>
        <v>167</v>
      </c>
      <c r="AC78" s="63">
        <v>9</v>
      </c>
      <c r="AD78" s="64"/>
      <c r="AE78" s="63"/>
      <c r="AF78" s="64"/>
      <c r="AG78" s="63"/>
      <c r="AH78" s="64"/>
      <c r="AI78" s="63"/>
      <c r="AJ78" s="64"/>
      <c r="AK78" s="63"/>
      <c r="AL78" s="64"/>
      <c r="AM78" s="63"/>
      <c r="AN78" s="64"/>
      <c r="AO78" s="63"/>
      <c r="AP78" s="64">
        <v>2</v>
      </c>
      <c r="AQ78" s="70">
        <v>5</v>
      </c>
    </row>
    <row r="79" spans="1:43" x14ac:dyDescent="0.25">
      <c r="A79" s="89" t="s">
        <v>178</v>
      </c>
      <c r="B79" s="67">
        <v>2</v>
      </c>
      <c r="C79" s="63"/>
      <c r="D79" s="64"/>
      <c r="E79" s="63">
        <v>2</v>
      </c>
      <c r="F79" s="64">
        <v>1</v>
      </c>
      <c r="G79" s="68">
        <v>2</v>
      </c>
      <c r="H79" s="69"/>
      <c r="I79" s="63"/>
      <c r="J79" s="64"/>
      <c r="K79" s="63"/>
      <c r="L79" s="64">
        <v>1</v>
      </c>
      <c r="M79" s="63"/>
      <c r="N79" s="64"/>
      <c r="O79" s="63"/>
      <c r="P79" s="64">
        <v>1</v>
      </c>
      <c r="Q79" s="63">
        <v>2</v>
      </c>
      <c r="R79" s="64"/>
      <c r="S79" s="63">
        <v>2</v>
      </c>
      <c r="T79" s="64"/>
      <c r="U79" s="63"/>
      <c r="V79" s="64"/>
      <c r="W79" s="63">
        <v>10</v>
      </c>
      <c r="X79" s="64">
        <v>1</v>
      </c>
      <c r="Y79" s="63"/>
      <c r="Z79" s="64">
        <v>1</v>
      </c>
      <c r="AA79" s="63">
        <v>10</v>
      </c>
      <c r="AB79" s="64">
        <f>6+3+1+13+6+8+6</f>
        <v>43</v>
      </c>
      <c r="AC79" s="63">
        <v>4</v>
      </c>
      <c r="AD79" s="64"/>
      <c r="AE79" s="63"/>
      <c r="AF79" s="64"/>
      <c r="AG79" s="63"/>
      <c r="AH79" s="64"/>
      <c r="AI79" s="63"/>
      <c r="AJ79" s="64"/>
      <c r="AK79" s="63"/>
      <c r="AL79" s="64"/>
      <c r="AM79" s="63"/>
      <c r="AN79" s="64"/>
      <c r="AO79" s="63"/>
      <c r="AP79" s="64">
        <v>1</v>
      </c>
      <c r="AQ79" s="70">
        <v>7</v>
      </c>
    </row>
    <row r="80" spans="1:43" x14ac:dyDescent="0.25">
      <c r="A80" s="89" t="s">
        <v>179</v>
      </c>
      <c r="B80" s="67"/>
      <c r="C80" s="63"/>
      <c r="D80" s="64"/>
      <c r="E80" s="63"/>
      <c r="F80" s="64"/>
      <c r="G80" s="68"/>
      <c r="H80" s="69"/>
      <c r="I80" s="63"/>
      <c r="J80" s="64"/>
      <c r="K80" s="63"/>
      <c r="L80" s="64"/>
      <c r="M80" s="63"/>
      <c r="N80" s="64"/>
      <c r="O80" s="63"/>
      <c r="P80" s="64"/>
      <c r="Q80" s="63"/>
      <c r="R80" s="64"/>
      <c r="S80" s="63"/>
      <c r="T80" s="64"/>
      <c r="U80" s="63"/>
      <c r="V80" s="64"/>
      <c r="W80" s="63"/>
      <c r="X80" s="64"/>
      <c r="Y80" s="63"/>
      <c r="Z80" s="64"/>
      <c r="AA80" s="63"/>
      <c r="AB80" s="64">
        <v>1</v>
      </c>
      <c r="AC80" s="63"/>
      <c r="AD80" s="64"/>
      <c r="AE80" s="63"/>
      <c r="AF80" s="64"/>
      <c r="AG80" s="63"/>
      <c r="AH80" s="64"/>
      <c r="AI80" s="63"/>
      <c r="AJ80" s="64"/>
      <c r="AK80" s="63"/>
      <c r="AL80" s="64"/>
      <c r="AM80" s="63"/>
      <c r="AN80" s="64"/>
      <c r="AO80" s="63"/>
      <c r="AP80" s="64"/>
      <c r="AQ80" s="70"/>
    </row>
    <row r="81" spans="1:43" x14ac:dyDescent="0.25">
      <c r="A81" s="89" t="s">
        <v>180</v>
      </c>
      <c r="B81" s="67"/>
      <c r="C81" s="63"/>
      <c r="D81" s="64"/>
      <c r="E81" s="63"/>
      <c r="F81" s="64"/>
      <c r="G81" s="68">
        <v>2</v>
      </c>
      <c r="H81" s="69"/>
      <c r="I81" s="63"/>
      <c r="J81" s="64"/>
      <c r="K81" s="63"/>
      <c r="L81" s="64">
        <v>1</v>
      </c>
      <c r="M81" s="63"/>
      <c r="N81" s="64"/>
      <c r="O81" s="63"/>
      <c r="P81" s="64"/>
      <c r="Q81" s="63"/>
      <c r="R81" s="64"/>
      <c r="S81" s="63"/>
      <c r="T81" s="64"/>
      <c r="U81" s="63"/>
      <c r="V81" s="64"/>
      <c r="W81" s="63"/>
      <c r="X81" s="64">
        <v>1</v>
      </c>
      <c r="Y81" s="63"/>
      <c r="Z81" s="64"/>
      <c r="AA81" s="63"/>
      <c r="AB81" s="64"/>
      <c r="AC81" s="63"/>
      <c r="AD81" s="64"/>
      <c r="AE81" s="63"/>
      <c r="AF81" s="64"/>
      <c r="AG81" s="63"/>
      <c r="AH81" s="64"/>
      <c r="AI81" s="63"/>
      <c r="AJ81" s="64"/>
      <c r="AK81" s="63"/>
      <c r="AL81" s="64"/>
      <c r="AM81" s="63"/>
      <c r="AN81" s="64"/>
      <c r="AO81" s="63"/>
      <c r="AP81" s="64"/>
      <c r="AQ81" s="70"/>
    </row>
    <row r="82" spans="1:43" x14ac:dyDescent="0.25">
      <c r="A82" s="88" t="s">
        <v>181</v>
      </c>
      <c r="B82" s="67"/>
      <c r="C82" s="63"/>
      <c r="D82" s="64"/>
      <c r="E82" s="63"/>
      <c r="F82" s="64">
        <v>1</v>
      </c>
      <c r="G82" s="68"/>
      <c r="H82" s="69"/>
      <c r="I82" s="63"/>
      <c r="J82" s="64"/>
      <c r="K82" s="63"/>
      <c r="L82" s="64"/>
      <c r="M82" s="63"/>
      <c r="N82" s="64"/>
      <c r="O82" s="63"/>
      <c r="P82" s="64"/>
      <c r="Q82" s="63">
        <v>1</v>
      </c>
      <c r="R82" s="64"/>
      <c r="S82" s="63"/>
      <c r="T82" s="64"/>
      <c r="U82" s="63"/>
      <c r="V82" s="64"/>
      <c r="W82" s="63">
        <v>3</v>
      </c>
      <c r="X82" s="64"/>
      <c r="Y82" s="63"/>
      <c r="Z82" s="64"/>
      <c r="AA82" s="63"/>
      <c r="AB82" s="64"/>
      <c r="AC82" s="63"/>
      <c r="AD82" s="64"/>
      <c r="AE82" s="63"/>
      <c r="AF82" s="64"/>
      <c r="AG82" s="63"/>
      <c r="AH82" s="64"/>
      <c r="AI82" s="63"/>
      <c r="AJ82" s="64"/>
      <c r="AK82" s="63"/>
      <c r="AL82" s="64"/>
      <c r="AM82" s="63"/>
      <c r="AN82" s="64"/>
      <c r="AO82" s="63"/>
      <c r="AP82" s="64"/>
      <c r="AQ82" s="70"/>
    </row>
    <row r="83" spans="1:43" x14ac:dyDescent="0.25">
      <c r="A83" s="88" t="s">
        <v>182</v>
      </c>
      <c r="B83" s="67">
        <v>4</v>
      </c>
      <c r="C83" s="63"/>
      <c r="D83" s="64"/>
      <c r="E83" s="63">
        <v>7</v>
      </c>
      <c r="F83" s="64"/>
      <c r="G83" s="68"/>
      <c r="H83" s="69"/>
      <c r="I83" s="63"/>
      <c r="J83" s="64"/>
      <c r="K83" s="63"/>
      <c r="L83" s="64"/>
      <c r="M83" s="63"/>
      <c r="N83" s="64"/>
      <c r="O83" s="63">
        <v>1</v>
      </c>
      <c r="P83" s="64"/>
      <c r="Q83" s="63">
        <v>7</v>
      </c>
      <c r="R83" s="64"/>
      <c r="S83" s="63">
        <v>1</v>
      </c>
      <c r="T83" s="64"/>
      <c r="U83" s="63"/>
      <c r="V83" s="64"/>
      <c r="W83" s="63">
        <v>11</v>
      </c>
      <c r="X83" s="64"/>
      <c r="Y83" s="63"/>
      <c r="Z83" s="64">
        <v>12</v>
      </c>
      <c r="AA83" s="63">
        <v>14</v>
      </c>
      <c r="AB83" s="64">
        <v>2</v>
      </c>
      <c r="AC83" s="63"/>
      <c r="AD83" s="64"/>
      <c r="AE83" s="63"/>
      <c r="AF83" s="64"/>
      <c r="AG83" s="63"/>
      <c r="AH83" s="64"/>
      <c r="AI83" s="63"/>
      <c r="AJ83" s="64"/>
      <c r="AK83" s="63"/>
      <c r="AL83" s="64"/>
      <c r="AM83" s="63"/>
      <c r="AN83" s="64"/>
      <c r="AO83" s="63"/>
      <c r="AP83" s="64"/>
      <c r="AQ83" s="70"/>
    </row>
    <row r="84" spans="1:43" x14ac:dyDescent="0.25">
      <c r="A84" s="88" t="s">
        <v>183</v>
      </c>
      <c r="B84" s="67">
        <v>1</v>
      </c>
      <c r="C84" s="63"/>
      <c r="D84" s="64"/>
      <c r="E84" s="63"/>
      <c r="F84" s="64"/>
      <c r="G84" s="68"/>
      <c r="H84" s="69"/>
      <c r="I84" s="63"/>
      <c r="J84" s="64"/>
      <c r="K84" s="63">
        <v>32</v>
      </c>
      <c r="L84" s="64"/>
      <c r="M84" s="63"/>
      <c r="N84" s="64"/>
      <c r="O84" s="63"/>
      <c r="P84" s="64"/>
      <c r="Q84" s="63"/>
      <c r="R84" s="64"/>
      <c r="S84" s="63"/>
      <c r="T84" s="64"/>
      <c r="U84" s="63"/>
      <c r="V84" s="64"/>
      <c r="W84" s="63"/>
      <c r="X84" s="64"/>
      <c r="Y84" s="63"/>
      <c r="Z84" s="64"/>
      <c r="AA84" s="63"/>
      <c r="AB84" s="64"/>
      <c r="AC84" s="63">
        <v>1</v>
      </c>
      <c r="AD84" s="64"/>
      <c r="AE84" s="63"/>
      <c r="AF84" s="64"/>
      <c r="AG84" s="63"/>
      <c r="AH84" s="64"/>
      <c r="AI84" s="63"/>
      <c r="AJ84" s="64"/>
      <c r="AK84" s="63"/>
      <c r="AL84" s="64"/>
      <c r="AM84" s="63"/>
      <c r="AN84" s="64"/>
      <c r="AO84" s="63"/>
      <c r="AP84" s="64"/>
      <c r="AQ84" s="70">
        <v>1</v>
      </c>
    </row>
    <row r="85" spans="1:43" s="44" customFormat="1" x14ac:dyDescent="0.25">
      <c r="A85" s="88" t="s">
        <v>184</v>
      </c>
      <c r="B85" s="67"/>
      <c r="C85" s="63"/>
      <c r="D85" s="64"/>
      <c r="E85" s="63">
        <v>4</v>
      </c>
      <c r="F85" s="64"/>
      <c r="G85" s="68"/>
      <c r="H85" s="69"/>
      <c r="I85" s="63"/>
      <c r="J85" s="64"/>
      <c r="K85" s="63"/>
      <c r="L85" s="64"/>
      <c r="M85" s="63"/>
      <c r="N85" s="64"/>
      <c r="O85" s="63"/>
      <c r="P85" s="64"/>
      <c r="Q85" s="63">
        <v>4</v>
      </c>
      <c r="R85" s="64"/>
      <c r="S85" s="63"/>
      <c r="T85" s="64"/>
      <c r="U85" s="63"/>
      <c r="V85" s="64"/>
      <c r="W85" s="63"/>
      <c r="X85" s="64"/>
      <c r="Y85" s="63"/>
      <c r="Z85" s="64"/>
      <c r="AA85" s="63"/>
      <c r="AB85" s="64"/>
      <c r="AC85" s="63"/>
      <c r="AD85" s="64"/>
      <c r="AE85" s="63"/>
      <c r="AF85" s="64"/>
      <c r="AG85" s="63"/>
      <c r="AH85" s="64"/>
      <c r="AI85" s="63"/>
      <c r="AJ85" s="64"/>
      <c r="AK85" s="63"/>
      <c r="AL85" s="64"/>
      <c r="AM85" s="63"/>
      <c r="AN85" s="64"/>
      <c r="AO85" s="63"/>
      <c r="AP85" s="64"/>
      <c r="AQ85" s="70"/>
    </row>
    <row r="86" spans="1:43" s="45" customFormat="1" x14ac:dyDescent="0.25">
      <c r="A86" s="88" t="s">
        <v>185</v>
      </c>
      <c r="B86" s="73"/>
      <c r="C86" s="74"/>
      <c r="D86" s="75"/>
      <c r="E86" s="74"/>
      <c r="F86" s="75"/>
      <c r="G86" s="76"/>
      <c r="H86" s="77"/>
      <c r="I86" s="74"/>
      <c r="J86" s="75"/>
      <c r="K86" s="74"/>
      <c r="L86" s="75"/>
      <c r="M86" s="74"/>
      <c r="N86" s="75"/>
      <c r="O86" s="74"/>
      <c r="P86" s="75"/>
      <c r="Q86" s="74"/>
      <c r="R86" s="75"/>
      <c r="S86" s="74"/>
      <c r="T86" s="75"/>
      <c r="U86" s="74">
        <v>3</v>
      </c>
      <c r="V86" s="75"/>
      <c r="W86" s="74"/>
      <c r="X86" s="75"/>
      <c r="Y86" s="74"/>
      <c r="Z86" s="75"/>
      <c r="AA86" s="74"/>
      <c r="AB86" s="75">
        <v>19</v>
      </c>
      <c r="AC86" s="74"/>
      <c r="AD86" s="75"/>
      <c r="AE86" s="74"/>
      <c r="AF86" s="75"/>
      <c r="AG86" s="74"/>
      <c r="AH86" s="75"/>
      <c r="AI86" s="74"/>
      <c r="AJ86" s="75"/>
      <c r="AK86" s="74"/>
      <c r="AL86" s="75"/>
      <c r="AM86" s="74"/>
      <c r="AN86" s="75"/>
      <c r="AO86" s="74"/>
      <c r="AP86" s="75"/>
      <c r="AQ86" s="78"/>
    </row>
    <row r="87" spans="1:43" x14ac:dyDescent="0.25">
      <c r="A87" s="90"/>
      <c r="B87" s="80"/>
      <c r="C87" s="80"/>
      <c r="D87" s="80"/>
      <c r="E87" s="80"/>
      <c r="F87" s="80"/>
      <c r="G87" s="80"/>
      <c r="H87" s="80"/>
      <c r="I87" s="80"/>
      <c r="J87" s="80"/>
      <c r="K87" s="80"/>
      <c r="L87" s="80"/>
      <c r="M87" s="80"/>
      <c r="N87" s="80"/>
      <c r="O87" s="80"/>
      <c r="P87" s="80"/>
      <c r="Q87" s="80"/>
      <c r="R87" s="80"/>
      <c r="S87" s="80"/>
      <c r="T87" s="80"/>
      <c r="U87" s="80"/>
      <c r="V87" s="80"/>
      <c r="W87" s="80"/>
      <c r="X87" s="80"/>
      <c r="Y87" s="80"/>
      <c r="Z87" s="80"/>
      <c r="AA87" s="80"/>
      <c r="AB87" s="80"/>
      <c r="AC87" s="80"/>
      <c r="AD87" s="80"/>
      <c r="AE87" s="80"/>
      <c r="AF87" s="80"/>
      <c r="AG87" s="80"/>
      <c r="AH87" s="80"/>
      <c r="AI87" s="80"/>
      <c r="AJ87" s="80"/>
      <c r="AK87" s="80"/>
      <c r="AL87" s="80"/>
      <c r="AM87" s="80"/>
      <c r="AN87" s="80"/>
      <c r="AO87" s="80"/>
      <c r="AP87" s="80"/>
      <c r="AQ87" s="80"/>
    </row>
    <row r="88" spans="1:43" x14ac:dyDescent="0.25">
      <c r="A88" s="91" t="s">
        <v>24</v>
      </c>
      <c r="B88" s="106"/>
      <c r="C88" s="106"/>
      <c r="D88" s="106"/>
      <c r="E88" s="106"/>
      <c r="F88" s="106"/>
      <c r="G88" s="106"/>
      <c r="H88" s="106"/>
      <c r="I88" s="106"/>
      <c r="J88" s="106"/>
      <c r="K88" s="106"/>
      <c r="L88" s="106"/>
      <c r="M88" s="106"/>
      <c r="N88" s="106"/>
      <c r="O88" s="106"/>
      <c r="P88" s="106"/>
      <c r="Q88" s="106"/>
      <c r="R88" s="106"/>
      <c r="S88" s="106"/>
      <c r="T88" s="106"/>
      <c r="U88" s="106"/>
      <c r="V88" s="106"/>
      <c r="W88" s="106"/>
      <c r="X88" s="106"/>
      <c r="Y88" s="106"/>
      <c r="Z88" s="106"/>
      <c r="AA88" s="106"/>
      <c r="AB88" s="106"/>
      <c r="AC88" s="106"/>
      <c r="AD88" s="106"/>
      <c r="AE88" s="106"/>
      <c r="AF88" s="106"/>
      <c r="AG88" s="106"/>
      <c r="AH88" s="106"/>
      <c r="AI88" s="106"/>
      <c r="AJ88" s="106"/>
      <c r="AK88" s="106"/>
      <c r="AL88" s="106"/>
      <c r="AM88" s="106"/>
      <c r="AN88" s="106"/>
      <c r="AO88" s="106"/>
      <c r="AP88" s="106"/>
      <c r="AQ88" s="106"/>
    </row>
    <row r="89" spans="1:43" s="44" customFormat="1" x14ac:dyDescent="0.25">
      <c r="A89" s="62" t="s">
        <v>186</v>
      </c>
      <c r="B89" s="103"/>
      <c r="C89" s="83"/>
      <c r="D89" s="84"/>
      <c r="E89" s="83"/>
      <c r="F89" s="84"/>
      <c r="G89" s="104"/>
      <c r="H89" s="85"/>
      <c r="I89" s="83"/>
      <c r="J89" s="84"/>
      <c r="K89" s="83"/>
      <c r="L89" s="84"/>
      <c r="M89" s="83"/>
      <c r="N89" s="84"/>
      <c r="O89" s="83"/>
      <c r="P89" s="84"/>
      <c r="Q89" s="83"/>
      <c r="R89" s="84"/>
      <c r="S89" s="83"/>
      <c r="T89" s="84"/>
      <c r="U89" s="92" t="s">
        <v>186</v>
      </c>
      <c r="V89" s="84"/>
      <c r="W89" s="83"/>
      <c r="X89" s="84"/>
      <c r="Y89" s="83"/>
      <c r="Z89" s="84"/>
      <c r="AA89" s="108"/>
      <c r="AB89" s="93" t="s">
        <v>186</v>
      </c>
      <c r="AC89" s="83"/>
      <c r="AD89" s="84"/>
      <c r="AE89" s="83"/>
      <c r="AF89" s="84"/>
      <c r="AG89" s="83"/>
      <c r="AH89" s="84"/>
      <c r="AI89" s="83"/>
      <c r="AJ89" s="84"/>
      <c r="AK89" s="83"/>
      <c r="AL89" s="84"/>
      <c r="AM89" s="83"/>
      <c r="AN89" s="84"/>
      <c r="AO89" s="83"/>
      <c r="AP89" s="84"/>
      <c r="AQ89" s="105"/>
    </row>
    <row r="90" spans="1:43" s="45" customFormat="1" x14ac:dyDescent="0.25">
      <c r="A90" s="62" t="s">
        <v>187</v>
      </c>
      <c r="B90" s="67"/>
      <c r="C90" s="63"/>
      <c r="D90" s="64"/>
      <c r="E90" s="63"/>
      <c r="F90" s="64"/>
      <c r="G90" s="68"/>
      <c r="H90" s="69"/>
      <c r="I90" s="63"/>
      <c r="J90" s="64"/>
      <c r="K90" s="63"/>
      <c r="L90" s="64"/>
      <c r="M90" s="63" t="s">
        <v>188</v>
      </c>
      <c r="N90" s="64"/>
      <c r="O90" s="63"/>
      <c r="P90" s="64"/>
      <c r="Q90" s="63"/>
      <c r="R90" s="64"/>
      <c r="S90" s="63"/>
      <c r="T90" s="64"/>
      <c r="U90" s="63"/>
      <c r="V90" s="64"/>
      <c r="W90" s="63"/>
      <c r="X90" s="64"/>
      <c r="Y90" s="63"/>
      <c r="Z90" s="64"/>
      <c r="AA90" s="109"/>
      <c r="AB90" s="110"/>
      <c r="AC90" s="63"/>
      <c r="AD90" s="64"/>
      <c r="AE90" s="63"/>
      <c r="AF90" s="64"/>
      <c r="AG90" s="63"/>
      <c r="AH90" s="64"/>
      <c r="AI90" s="63"/>
      <c r="AJ90" s="64"/>
      <c r="AK90" s="63"/>
      <c r="AL90" s="64"/>
      <c r="AM90" s="63"/>
      <c r="AN90" s="64"/>
      <c r="AO90" s="63"/>
      <c r="AP90" s="64"/>
      <c r="AQ90" s="70"/>
    </row>
    <row r="91" spans="1:43" x14ac:dyDescent="0.25">
      <c r="A91" s="62" t="s">
        <v>189</v>
      </c>
      <c r="B91" s="67"/>
      <c r="C91" s="63"/>
      <c r="D91" s="64"/>
      <c r="E91" s="63"/>
      <c r="F91" s="64"/>
      <c r="G91" s="68"/>
      <c r="H91" s="69"/>
      <c r="I91" s="63"/>
      <c r="J91" s="64"/>
      <c r="K91" s="63"/>
      <c r="L91" s="64"/>
      <c r="M91" s="63">
        <v>1</v>
      </c>
      <c r="N91" s="64"/>
      <c r="O91" s="63"/>
      <c r="P91" s="64"/>
      <c r="Q91" s="63"/>
      <c r="R91" s="64"/>
      <c r="S91" s="63"/>
      <c r="T91" s="64"/>
      <c r="U91" s="63"/>
      <c r="V91" s="64"/>
      <c r="W91" s="63"/>
      <c r="X91" s="64"/>
      <c r="Y91" s="63"/>
      <c r="Z91" s="64"/>
      <c r="AA91" s="109"/>
      <c r="AB91" s="110"/>
      <c r="AC91" s="63"/>
      <c r="AD91" s="64"/>
      <c r="AE91" s="63"/>
      <c r="AF91" s="64"/>
      <c r="AG91" s="63"/>
      <c r="AH91" s="64"/>
      <c r="AI91" s="63"/>
      <c r="AJ91" s="64"/>
      <c r="AK91" s="63"/>
      <c r="AL91" s="64"/>
      <c r="AM91" s="63"/>
      <c r="AN91" s="64"/>
      <c r="AO91" s="63"/>
      <c r="AP91" s="64"/>
      <c r="AQ91" s="70"/>
    </row>
    <row r="92" spans="1:43" x14ac:dyDescent="0.25">
      <c r="A92" s="94" t="s">
        <v>190</v>
      </c>
      <c r="B92" s="67"/>
      <c r="C92" s="63"/>
      <c r="D92" s="64"/>
      <c r="E92" s="63"/>
      <c r="F92" s="64">
        <v>1</v>
      </c>
      <c r="G92" s="68"/>
      <c r="H92" s="69"/>
      <c r="I92" s="63"/>
      <c r="J92" s="64"/>
      <c r="K92" s="63">
        <v>1</v>
      </c>
      <c r="L92" s="64"/>
      <c r="M92" s="63"/>
      <c r="N92" s="64"/>
      <c r="O92" s="63"/>
      <c r="P92" s="64"/>
      <c r="Q92" s="63"/>
      <c r="R92" s="64"/>
      <c r="S92" s="63"/>
      <c r="T92" s="64"/>
      <c r="U92" s="63"/>
      <c r="V92" s="64"/>
      <c r="W92" s="63"/>
      <c r="X92" s="64"/>
      <c r="Y92" s="63"/>
      <c r="Z92" s="64"/>
      <c r="AA92" s="109"/>
      <c r="AB92" s="110">
        <v>5</v>
      </c>
      <c r="AC92" s="63"/>
      <c r="AD92" s="64"/>
      <c r="AE92" s="63"/>
      <c r="AF92" s="64"/>
      <c r="AG92" s="63"/>
      <c r="AH92" s="64"/>
      <c r="AI92" s="63"/>
      <c r="AJ92" s="64"/>
      <c r="AK92" s="63"/>
      <c r="AL92" s="64"/>
      <c r="AM92" s="63"/>
      <c r="AN92" s="64"/>
      <c r="AO92" s="63"/>
      <c r="AP92" s="64"/>
      <c r="AQ92" s="70"/>
    </row>
    <row r="93" spans="1:43" x14ac:dyDescent="0.25">
      <c r="A93" s="94" t="s">
        <v>191</v>
      </c>
      <c r="B93" s="67"/>
      <c r="C93" s="63"/>
      <c r="D93" s="64"/>
      <c r="E93" s="63">
        <v>1</v>
      </c>
      <c r="F93" s="64">
        <v>1</v>
      </c>
      <c r="G93" s="68"/>
      <c r="H93" s="69"/>
      <c r="I93" s="63"/>
      <c r="J93" s="64">
        <v>1</v>
      </c>
      <c r="K93" s="63">
        <v>18</v>
      </c>
      <c r="L93" s="64"/>
      <c r="M93" s="63"/>
      <c r="N93" s="64"/>
      <c r="O93" s="63"/>
      <c r="P93" s="64"/>
      <c r="Q93" s="63">
        <v>1</v>
      </c>
      <c r="R93" s="64"/>
      <c r="S93" s="63"/>
      <c r="T93" s="64"/>
      <c r="U93" s="63"/>
      <c r="V93" s="64"/>
      <c r="W93" s="63">
        <v>1</v>
      </c>
      <c r="X93" s="64"/>
      <c r="Y93" s="63"/>
      <c r="Z93" s="64">
        <v>1</v>
      </c>
      <c r="AA93" s="109">
        <v>1</v>
      </c>
      <c r="AB93" s="110">
        <v>29</v>
      </c>
      <c r="AC93" s="63"/>
      <c r="AD93" s="64"/>
      <c r="AE93" s="63"/>
      <c r="AF93" s="64"/>
      <c r="AG93" s="63"/>
      <c r="AH93" s="64"/>
      <c r="AI93" s="63"/>
      <c r="AJ93" s="64"/>
      <c r="AK93" s="63"/>
      <c r="AL93" s="64"/>
      <c r="AM93" s="63"/>
      <c r="AN93" s="64"/>
      <c r="AO93" s="63"/>
      <c r="AP93" s="64"/>
      <c r="AQ93" s="70">
        <v>2</v>
      </c>
    </row>
    <row r="94" spans="1:43" x14ac:dyDescent="0.25">
      <c r="A94" s="95" t="s">
        <v>192</v>
      </c>
      <c r="B94" s="67"/>
      <c r="C94" s="63"/>
      <c r="D94" s="64"/>
      <c r="E94" s="63">
        <v>1</v>
      </c>
      <c r="F94" s="64"/>
      <c r="G94" s="68"/>
      <c r="H94" s="69"/>
      <c r="I94" s="63"/>
      <c r="J94" s="64">
        <v>1</v>
      </c>
      <c r="K94" s="63">
        <v>11</v>
      </c>
      <c r="L94" s="64"/>
      <c r="M94" s="63"/>
      <c r="N94" s="64"/>
      <c r="O94" s="63">
        <v>2</v>
      </c>
      <c r="P94" s="64"/>
      <c r="Q94" s="63">
        <v>1</v>
      </c>
      <c r="R94" s="64"/>
      <c r="S94" s="63"/>
      <c r="T94" s="64"/>
      <c r="U94" s="63"/>
      <c r="V94" s="64"/>
      <c r="W94" s="63">
        <v>1</v>
      </c>
      <c r="X94" s="64"/>
      <c r="Y94" s="63"/>
      <c r="Z94" s="64">
        <v>1</v>
      </c>
      <c r="AA94" s="63">
        <v>1</v>
      </c>
      <c r="AB94" s="64">
        <v>56</v>
      </c>
      <c r="AC94" s="63"/>
      <c r="AD94" s="64"/>
      <c r="AE94" s="63"/>
      <c r="AF94" s="64"/>
      <c r="AG94" s="63"/>
      <c r="AH94" s="64"/>
      <c r="AI94" s="63"/>
      <c r="AJ94" s="64"/>
      <c r="AK94" s="63"/>
      <c r="AL94" s="64"/>
      <c r="AM94" s="63"/>
      <c r="AN94" s="64"/>
      <c r="AO94" s="63"/>
      <c r="AP94" s="64"/>
      <c r="AQ94" s="70"/>
    </row>
    <row r="95" spans="1:43" x14ac:dyDescent="0.25">
      <c r="A95" s="95" t="s">
        <v>193</v>
      </c>
      <c r="B95" s="73"/>
      <c r="C95" s="74"/>
      <c r="D95" s="75"/>
      <c r="E95" s="74"/>
      <c r="F95" s="75"/>
      <c r="G95" s="76"/>
      <c r="H95" s="77"/>
      <c r="I95" s="74"/>
      <c r="J95" s="75"/>
      <c r="K95" s="74"/>
      <c r="L95" s="75"/>
      <c r="M95" s="74"/>
      <c r="N95" s="75"/>
      <c r="O95" s="74"/>
      <c r="P95" s="75"/>
      <c r="Q95" s="74"/>
      <c r="R95" s="75"/>
      <c r="S95" s="74"/>
      <c r="T95" s="75"/>
      <c r="U95" s="74"/>
      <c r="V95" s="75"/>
      <c r="W95" s="74"/>
      <c r="X95" s="75"/>
      <c r="Y95" s="74"/>
      <c r="Z95" s="75"/>
      <c r="AA95" s="74"/>
      <c r="AB95" s="75">
        <v>11</v>
      </c>
      <c r="AC95" s="74"/>
      <c r="AD95" s="75"/>
      <c r="AE95" s="74"/>
      <c r="AF95" s="75"/>
      <c r="AG95" s="74"/>
      <c r="AH95" s="75"/>
      <c r="AI95" s="74"/>
      <c r="AJ95" s="75"/>
      <c r="AK95" s="74"/>
      <c r="AL95" s="75"/>
      <c r="AM95" s="74"/>
      <c r="AN95" s="75"/>
      <c r="AO95" s="74"/>
      <c r="AP95" s="75"/>
      <c r="AQ95" s="78"/>
    </row>
    <row r="96" spans="1:43" x14ac:dyDescent="0.25">
      <c r="A96" s="82"/>
      <c r="B96" s="80"/>
      <c r="C96" s="80"/>
      <c r="D96" s="80"/>
      <c r="E96" s="80"/>
      <c r="F96" s="80"/>
      <c r="G96" s="80"/>
      <c r="H96" s="80"/>
      <c r="I96" s="80"/>
      <c r="J96" s="80"/>
      <c r="K96" s="80"/>
      <c r="L96" s="80"/>
      <c r="M96" s="80"/>
      <c r="N96" s="80"/>
      <c r="O96" s="80"/>
      <c r="P96" s="80"/>
      <c r="Q96" s="80"/>
      <c r="R96" s="80"/>
      <c r="S96" s="80"/>
      <c r="T96" s="80"/>
      <c r="U96" s="80"/>
      <c r="V96" s="80"/>
      <c r="W96" s="80"/>
      <c r="X96" s="80"/>
      <c r="Y96" s="80"/>
      <c r="Z96" s="80"/>
      <c r="AA96" s="80"/>
      <c r="AB96" s="80"/>
      <c r="AC96" s="80"/>
      <c r="AD96" s="80"/>
      <c r="AE96" s="80"/>
      <c r="AF96" s="80"/>
      <c r="AG96" s="80"/>
      <c r="AH96" s="80"/>
      <c r="AI96" s="80"/>
      <c r="AJ96" s="80"/>
      <c r="AK96" s="80"/>
      <c r="AL96" s="80"/>
      <c r="AM96" s="80"/>
      <c r="AN96" s="80"/>
      <c r="AO96" s="80"/>
      <c r="AP96" s="80"/>
      <c r="AQ96" s="80"/>
    </row>
    <row r="97" spans="1:43" x14ac:dyDescent="0.25">
      <c r="A97" s="96" t="s">
        <v>25</v>
      </c>
      <c r="B97" s="106"/>
      <c r="C97" s="106"/>
      <c r="D97" s="106"/>
      <c r="E97" s="106"/>
      <c r="F97" s="106"/>
      <c r="G97" s="106"/>
      <c r="H97" s="106"/>
      <c r="I97" s="106"/>
      <c r="J97" s="106"/>
      <c r="K97" s="106"/>
      <c r="L97" s="106"/>
      <c r="M97" s="106"/>
      <c r="N97" s="106"/>
      <c r="O97" s="106"/>
      <c r="P97" s="106"/>
      <c r="Q97" s="106"/>
      <c r="R97" s="106"/>
      <c r="S97" s="106"/>
      <c r="T97" s="106"/>
      <c r="U97" s="106"/>
      <c r="V97" s="106"/>
      <c r="W97" s="106"/>
      <c r="X97" s="106"/>
      <c r="Y97" s="106"/>
      <c r="Z97" s="106"/>
      <c r="AA97" s="106"/>
      <c r="AB97" s="106"/>
      <c r="AC97" s="106"/>
      <c r="AD97" s="106"/>
      <c r="AE97" s="106"/>
      <c r="AF97" s="106"/>
      <c r="AG97" s="106"/>
      <c r="AH97" s="106"/>
      <c r="AI97" s="106"/>
      <c r="AJ97" s="106"/>
      <c r="AK97" s="106"/>
      <c r="AL97" s="106"/>
      <c r="AM97" s="106"/>
      <c r="AN97" s="106"/>
      <c r="AO97" s="106"/>
      <c r="AP97" s="106"/>
      <c r="AQ97" s="106"/>
    </row>
    <row r="98" spans="1:43" x14ac:dyDescent="0.25">
      <c r="A98" s="97" t="s">
        <v>194</v>
      </c>
      <c r="B98" s="103"/>
      <c r="C98" s="83"/>
      <c r="D98" s="84"/>
      <c r="E98" s="83"/>
      <c r="F98" s="84"/>
      <c r="G98" s="104"/>
      <c r="H98" s="85" t="s">
        <v>195</v>
      </c>
      <c r="I98" s="83"/>
      <c r="J98" s="84"/>
      <c r="K98" s="83"/>
      <c r="L98" s="84"/>
      <c r="M98" s="83" t="s">
        <v>188</v>
      </c>
      <c r="N98" s="84" t="s">
        <v>196</v>
      </c>
      <c r="O98" s="83"/>
      <c r="P98" s="84"/>
      <c r="Q98" s="83"/>
      <c r="R98" s="84" t="s">
        <v>197</v>
      </c>
      <c r="S98" s="83"/>
      <c r="T98" s="84" t="s">
        <v>188</v>
      </c>
      <c r="U98" s="83"/>
      <c r="V98" s="84"/>
      <c r="W98" s="83"/>
      <c r="X98" s="84"/>
      <c r="Y98" s="83"/>
      <c r="Z98" s="84"/>
      <c r="AA98" s="83"/>
      <c r="AB98" s="84"/>
      <c r="AC98" s="83"/>
      <c r="AD98" s="84"/>
      <c r="AE98" s="83" t="s">
        <v>197</v>
      </c>
      <c r="AF98" s="84" t="s">
        <v>195</v>
      </c>
      <c r="AG98" s="83" t="s">
        <v>195</v>
      </c>
      <c r="AH98" s="84" t="s">
        <v>195</v>
      </c>
      <c r="AI98" s="83"/>
      <c r="AJ98" s="84"/>
      <c r="AK98" s="83"/>
      <c r="AL98" s="84"/>
      <c r="AM98" s="83"/>
      <c r="AN98" s="84"/>
      <c r="AO98" s="83"/>
      <c r="AP98" s="84"/>
      <c r="AQ98" s="105"/>
    </row>
    <row r="99" spans="1:43" x14ac:dyDescent="0.25">
      <c r="A99" s="97" t="s">
        <v>198</v>
      </c>
      <c r="B99" s="67"/>
      <c r="C99" s="63"/>
      <c r="D99" s="64"/>
      <c r="E99" s="63"/>
      <c r="F99" s="64"/>
      <c r="G99" s="68"/>
      <c r="H99" s="69">
        <v>9</v>
      </c>
      <c r="I99" s="63"/>
      <c r="J99" s="64"/>
      <c r="K99" s="63"/>
      <c r="L99" s="64"/>
      <c r="M99" s="63">
        <v>3</v>
      </c>
      <c r="N99" s="64">
        <v>18</v>
      </c>
      <c r="O99" s="63"/>
      <c r="P99" s="64"/>
      <c r="Q99" s="63"/>
      <c r="R99" s="64">
        <v>4</v>
      </c>
      <c r="S99" s="63"/>
      <c r="T99" s="64">
        <v>1</v>
      </c>
      <c r="U99" s="63"/>
      <c r="V99" s="64"/>
      <c r="W99" s="63"/>
      <c r="X99" s="64"/>
      <c r="Y99" s="63"/>
      <c r="Z99" s="64"/>
      <c r="AA99" s="63"/>
      <c r="AB99" s="64"/>
      <c r="AC99" s="63"/>
      <c r="AD99" s="64"/>
      <c r="AE99" s="63">
        <v>4</v>
      </c>
      <c r="AF99" s="64">
        <v>5</v>
      </c>
      <c r="AG99" s="63">
        <v>3</v>
      </c>
      <c r="AH99" s="64">
        <v>1</v>
      </c>
      <c r="AI99" s="63"/>
      <c r="AJ99" s="64"/>
      <c r="AK99" s="63"/>
      <c r="AL99" s="64"/>
      <c r="AM99" s="63"/>
      <c r="AN99" s="64"/>
      <c r="AO99" s="63"/>
      <c r="AP99" s="64"/>
      <c r="AQ99" s="70"/>
    </row>
    <row r="100" spans="1:43" x14ac:dyDescent="0.25">
      <c r="A100" s="97" t="s">
        <v>199</v>
      </c>
      <c r="B100" s="67"/>
      <c r="C100" s="63"/>
      <c r="D100" s="64"/>
      <c r="E100" s="63"/>
      <c r="F100" s="64"/>
      <c r="G100" s="68"/>
      <c r="H100" s="69" t="s">
        <v>197</v>
      </c>
      <c r="I100" s="63"/>
      <c r="J100" s="64"/>
      <c r="K100" s="63"/>
      <c r="L100" s="64"/>
      <c r="M100" s="63" t="s">
        <v>188</v>
      </c>
      <c r="N100" s="64" t="s">
        <v>200</v>
      </c>
      <c r="O100" s="63"/>
      <c r="P100" s="64"/>
      <c r="Q100" s="63"/>
      <c r="R100" s="64" t="s">
        <v>201</v>
      </c>
      <c r="S100" s="63"/>
      <c r="T100" s="64" t="s">
        <v>202</v>
      </c>
      <c r="U100" s="63"/>
      <c r="V100" s="64"/>
      <c r="W100" s="63"/>
      <c r="X100" s="64"/>
      <c r="Y100" s="63"/>
      <c r="Z100" s="64"/>
      <c r="AA100" s="63"/>
      <c r="AB100" s="64"/>
      <c r="AC100" s="63"/>
      <c r="AD100" s="64"/>
      <c r="AE100" s="63" t="s">
        <v>201</v>
      </c>
      <c r="AF100" s="64" t="s">
        <v>203</v>
      </c>
      <c r="AG100" s="63" t="s">
        <v>204</v>
      </c>
      <c r="AH100" s="64" t="s">
        <v>205</v>
      </c>
      <c r="AI100" s="63"/>
      <c r="AJ100" s="64"/>
      <c r="AK100" s="63"/>
      <c r="AL100" s="64"/>
      <c r="AM100" s="63"/>
      <c r="AN100" s="64"/>
      <c r="AO100" s="63"/>
      <c r="AP100" s="64"/>
      <c r="AQ100" s="70"/>
    </row>
    <row r="101" spans="1:43" x14ac:dyDescent="0.25">
      <c r="A101" s="62" t="s">
        <v>206</v>
      </c>
      <c r="B101" s="67"/>
      <c r="C101" s="63"/>
      <c r="D101" s="64"/>
      <c r="E101" s="63"/>
      <c r="F101" s="64"/>
      <c r="G101" s="68"/>
      <c r="H101" s="69">
        <v>1</v>
      </c>
      <c r="I101" s="63"/>
      <c r="J101" s="64"/>
      <c r="K101" s="63"/>
      <c r="L101" s="64"/>
      <c r="M101" s="63">
        <v>1</v>
      </c>
      <c r="N101" s="64">
        <v>2</v>
      </c>
      <c r="O101" s="63"/>
      <c r="P101" s="64"/>
      <c r="Q101" s="63"/>
      <c r="R101" s="64">
        <v>1</v>
      </c>
      <c r="S101" s="63"/>
      <c r="T101" s="64">
        <v>1</v>
      </c>
      <c r="U101" s="63"/>
      <c r="V101" s="64"/>
      <c r="W101" s="63"/>
      <c r="X101" s="64"/>
      <c r="Y101" s="63"/>
      <c r="Z101" s="64"/>
      <c r="AA101" s="63"/>
      <c r="AB101" s="64"/>
      <c r="AC101" s="63"/>
      <c r="AD101" s="64"/>
      <c r="AE101" s="63">
        <v>1</v>
      </c>
      <c r="AF101" s="64">
        <v>1</v>
      </c>
      <c r="AG101" s="63">
        <v>1</v>
      </c>
      <c r="AH101" s="64">
        <v>1</v>
      </c>
      <c r="AI101" s="63"/>
      <c r="AJ101" s="64"/>
      <c r="AK101" s="63"/>
      <c r="AL101" s="64"/>
      <c r="AM101" s="63"/>
      <c r="AN101" s="64"/>
      <c r="AO101" s="63"/>
      <c r="AP101" s="64"/>
      <c r="AQ101" s="70"/>
    </row>
    <row r="102" spans="1:43" x14ac:dyDescent="0.25">
      <c r="A102" s="62" t="s">
        <v>207</v>
      </c>
      <c r="B102" s="67"/>
      <c r="C102" s="63"/>
      <c r="D102" s="64"/>
      <c r="E102" s="63"/>
      <c r="F102" s="64"/>
      <c r="G102" s="68"/>
      <c r="H102" s="69" t="s">
        <v>208</v>
      </c>
      <c r="I102" s="63"/>
      <c r="J102" s="64"/>
      <c r="K102" s="63"/>
      <c r="L102" s="64"/>
      <c r="M102" s="63"/>
      <c r="N102" s="64" t="s">
        <v>209</v>
      </c>
      <c r="O102" s="63"/>
      <c r="P102" s="64"/>
      <c r="Q102" s="63"/>
      <c r="R102" s="64" t="s">
        <v>197</v>
      </c>
      <c r="S102" s="63"/>
      <c r="T102" s="64"/>
      <c r="U102" s="63"/>
      <c r="V102" s="64"/>
      <c r="W102" s="63"/>
      <c r="X102" s="64"/>
      <c r="Y102" s="63"/>
      <c r="Z102" s="64"/>
      <c r="AA102" s="63"/>
      <c r="AB102" s="64"/>
      <c r="AC102" s="63"/>
      <c r="AD102" s="64"/>
      <c r="AE102" s="63" t="s">
        <v>197</v>
      </c>
      <c r="AF102" s="64" t="s">
        <v>210</v>
      </c>
      <c r="AG102" s="63" t="s">
        <v>210</v>
      </c>
      <c r="AH102" s="64" t="s">
        <v>210</v>
      </c>
      <c r="AI102" s="63"/>
      <c r="AJ102" s="64"/>
      <c r="AK102" s="63"/>
      <c r="AL102" s="64"/>
      <c r="AM102" s="63"/>
      <c r="AN102" s="64"/>
      <c r="AO102" s="63"/>
      <c r="AP102" s="64"/>
      <c r="AQ102" s="70"/>
    </row>
    <row r="103" spans="1:43" x14ac:dyDescent="0.25">
      <c r="A103" s="62" t="s">
        <v>211</v>
      </c>
      <c r="B103" s="67"/>
      <c r="C103" s="63"/>
      <c r="D103" s="64"/>
      <c r="E103" s="63"/>
      <c r="F103" s="64"/>
      <c r="G103" s="68"/>
      <c r="H103" s="69">
        <v>2</v>
      </c>
      <c r="I103" s="63"/>
      <c r="J103" s="64"/>
      <c r="K103" s="63"/>
      <c r="L103" s="64"/>
      <c r="M103" s="63"/>
      <c r="N103" s="64">
        <v>4</v>
      </c>
      <c r="O103" s="63"/>
      <c r="P103" s="64"/>
      <c r="Q103" s="63"/>
      <c r="R103" s="64">
        <v>1</v>
      </c>
      <c r="S103" s="63"/>
      <c r="T103" s="64"/>
      <c r="U103" s="63"/>
      <c r="V103" s="64"/>
      <c r="W103" s="63"/>
      <c r="X103" s="64"/>
      <c r="Y103" s="63"/>
      <c r="Z103" s="64"/>
      <c r="AA103" s="63"/>
      <c r="AB103" s="64"/>
      <c r="AC103" s="63"/>
      <c r="AD103" s="64"/>
      <c r="AE103" s="63">
        <v>1</v>
      </c>
      <c r="AF103" s="64">
        <v>1</v>
      </c>
      <c r="AG103" s="63">
        <v>1</v>
      </c>
      <c r="AH103" s="64">
        <v>4</v>
      </c>
      <c r="AI103" s="63"/>
      <c r="AJ103" s="64"/>
      <c r="AK103" s="63"/>
      <c r="AL103" s="64"/>
      <c r="AM103" s="63"/>
      <c r="AN103" s="64"/>
      <c r="AO103" s="63"/>
      <c r="AP103" s="64"/>
      <c r="AQ103" s="70"/>
    </row>
    <row r="104" spans="1:43" x14ac:dyDescent="0.25">
      <c r="A104" s="95" t="s">
        <v>212</v>
      </c>
      <c r="B104" s="67">
        <v>2</v>
      </c>
      <c r="C104" s="63"/>
      <c r="D104" s="64"/>
      <c r="E104" s="63"/>
      <c r="F104" s="64">
        <v>2</v>
      </c>
      <c r="G104" s="68">
        <v>2</v>
      </c>
      <c r="H104" s="69"/>
      <c r="I104" s="63"/>
      <c r="J104" s="64">
        <v>2</v>
      </c>
      <c r="K104" s="63">
        <v>48</v>
      </c>
      <c r="L104" s="64">
        <v>2</v>
      </c>
      <c r="M104" s="63"/>
      <c r="N104" s="64"/>
      <c r="O104" s="63">
        <v>2</v>
      </c>
      <c r="P104" s="64">
        <v>25</v>
      </c>
      <c r="Q104" s="63"/>
      <c r="R104" s="64"/>
      <c r="S104" s="63">
        <v>2</v>
      </c>
      <c r="T104" s="64"/>
      <c r="U104" s="63">
        <v>27</v>
      </c>
      <c r="V104" s="64"/>
      <c r="W104" s="63">
        <v>1</v>
      </c>
      <c r="X104" s="64">
        <v>2</v>
      </c>
      <c r="Y104" s="63"/>
      <c r="Z104" s="64">
        <v>1</v>
      </c>
      <c r="AA104" s="63">
        <v>1</v>
      </c>
      <c r="AB104" s="64">
        <v>124</v>
      </c>
      <c r="AC104" s="63">
        <v>2</v>
      </c>
      <c r="AD104" s="64"/>
      <c r="AE104" s="63"/>
      <c r="AF104" s="64"/>
      <c r="AG104" s="63"/>
      <c r="AH104" s="64"/>
      <c r="AI104" s="63"/>
      <c r="AJ104" s="64"/>
      <c r="AK104" s="63"/>
      <c r="AL104" s="64">
        <v>1</v>
      </c>
      <c r="AM104" s="63"/>
      <c r="AN104" s="64"/>
      <c r="AO104" s="63"/>
      <c r="AP104" s="64">
        <v>2</v>
      </c>
      <c r="AQ104" s="70">
        <v>2</v>
      </c>
    </row>
    <row r="105" spans="1:43" x14ac:dyDescent="0.25">
      <c r="A105" s="95" t="s">
        <v>213</v>
      </c>
      <c r="B105" s="67"/>
      <c r="C105" s="63"/>
      <c r="D105" s="64"/>
      <c r="E105" s="63"/>
      <c r="F105" s="64"/>
      <c r="G105" s="68"/>
      <c r="H105" s="69"/>
      <c r="I105" s="63"/>
      <c r="J105" s="64">
        <v>1</v>
      </c>
      <c r="K105" s="63"/>
      <c r="L105" s="64"/>
      <c r="M105" s="63"/>
      <c r="N105" s="64"/>
      <c r="O105" s="63"/>
      <c r="P105" s="64">
        <v>10</v>
      </c>
      <c r="Q105" s="63"/>
      <c r="R105" s="64"/>
      <c r="S105" s="63"/>
      <c r="T105" s="64"/>
      <c r="U105" s="63">
        <v>5</v>
      </c>
      <c r="V105" s="64"/>
      <c r="W105" s="63">
        <v>1</v>
      </c>
      <c r="X105" s="64"/>
      <c r="Y105" s="63"/>
      <c r="Z105" s="64">
        <v>1</v>
      </c>
      <c r="AA105" s="63">
        <v>4</v>
      </c>
      <c r="AB105" s="64">
        <v>1</v>
      </c>
      <c r="AC105" s="63"/>
      <c r="AD105" s="64"/>
      <c r="AE105" s="63"/>
      <c r="AF105" s="64"/>
      <c r="AG105" s="63"/>
      <c r="AH105" s="64"/>
      <c r="AI105" s="63"/>
      <c r="AJ105" s="64"/>
      <c r="AK105" s="63"/>
      <c r="AL105" s="64"/>
      <c r="AM105" s="63"/>
      <c r="AN105" s="64"/>
      <c r="AO105" s="63"/>
      <c r="AP105" s="64"/>
      <c r="AQ105" s="70">
        <v>1</v>
      </c>
    </row>
    <row r="106" spans="1:43" x14ac:dyDescent="0.25">
      <c r="A106" s="95" t="s">
        <v>214</v>
      </c>
      <c r="B106" s="67"/>
      <c r="C106" s="63"/>
      <c r="D106" s="64"/>
      <c r="E106" s="63"/>
      <c r="F106" s="64"/>
      <c r="G106" s="68"/>
      <c r="H106" s="69"/>
      <c r="I106" s="63"/>
      <c r="J106" s="64"/>
      <c r="K106" s="63"/>
      <c r="L106" s="64"/>
      <c r="M106" s="63"/>
      <c r="N106" s="64"/>
      <c r="O106" s="63"/>
      <c r="P106" s="64">
        <v>3</v>
      </c>
      <c r="Q106" s="63"/>
      <c r="R106" s="64"/>
      <c r="S106" s="63"/>
      <c r="T106" s="64"/>
      <c r="U106" s="63">
        <v>33</v>
      </c>
      <c r="V106" s="64"/>
      <c r="W106" s="63"/>
      <c r="X106" s="64"/>
      <c r="Y106" s="63"/>
      <c r="Z106" s="64"/>
      <c r="AA106" s="63">
        <v>2</v>
      </c>
      <c r="AB106" s="64">
        <v>73</v>
      </c>
      <c r="AC106" s="63"/>
      <c r="AD106" s="64"/>
      <c r="AE106" s="63"/>
      <c r="AF106" s="64"/>
      <c r="AG106" s="63"/>
      <c r="AH106" s="64"/>
      <c r="AI106" s="63"/>
      <c r="AJ106" s="64"/>
      <c r="AK106" s="63"/>
      <c r="AL106" s="64"/>
      <c r="AM106" s="63"/>
      <c r="AN106" s="64"/>
      <c r="AO106" s="63"/>
      <c r="AP106" s="64"/>
      <c r="AQ106" s="70">
        <v>1</v>
      </c>
    </row>
    <row r="107" spans="1:43" s="44" customFormat="1" x14ac:dyDescent="0.25">
      <c r="A107" s="95" t="s">
        <v>215</v>
      </c>
      <c r="B107" s="67"/>
      <c r="C107" s="63"/>
      <c r="D107" s="64"/>
      <c r="E107" s="63"/>
      <c r="F107" s="64"/>
      <c r="G107" s="68"/>
      <c r="H107" s="69"/>
      <c r="I107" s="63"/>
      <c r="J107" s="64"/>
      <c r="K107" s="63">
        <v>13</v>
      </c>
      <c r="L107" s="64"/>
      <c r="M107" s="63"/>
      <c r="N107" s="64"/>
      <c r="O107" s="63"/>
      <c r="P107" s="64"/>
      <c r="Q107" s="63"/>
      <c r="R107" s="64"/>
      <c r="S107" s="63"/>
      <c r="T107" s="64"/>
      <c r="U107" s="63">
        <v>4</v>
      </c>
      <c r="V107" s="64"/>
      <c r="W107" s="63"/>
      <c r="X107" s="64"/>
      <c r="Y107" s="63"/>
      <c r="Z107" s="64"/>
      <c r="AA107" s="63">
        <v>4</v>
      </c>
      <c r="AB107" s="64">
        <v>44</v>
      </c>
      <c r="AC107" s="63"/>
      <c r="AD107" s="64"/>
      <c r="AE107" s="63"/>
      <c r="AF107" s="64"/>
      <c r="AG107" s="63"/>
      <c r="AH107" s="64"/>
      <c r="AI107" s="63"/>
      <c r="AJ107" s="64"/>
      <c r="AK107" s="63"/>
      <c r="AL107" s="64"/>
      <c r="AM107" s="63"/>
      <c r="AN107" s="64"/>
      <c r="AO107" s="63"/>
      <c r="AP107" s="64"/>
      <c r="AQ107" s="70">
        <v>5</v>
      </c>
    </row>
    <row r="108" spans="1:43" s="45" customFormat="1" x14ac:dyDescent="0.25">
      <c r="A108" s="62" t="s">
        <v>216</v>
      </c>
      <c r="B108" s="67"/>
      <c r="C108" s="63"/>
      <c r="D108" s="64"/>
      <c r="E108" s="63"/>
      <c r="F108" s="64"/>
      <c r="G108" s="68"/>
      <c r="H108" s="69"/>
      <c r="I108" s="63"/>
      <c r="J108" s="64"/>
      <c r="K108" s="63" t="s">
        <v>217</v>
      </c>
      <c r="L108" s="64"/>
      <c r="M108" s="63"/>
      <c r="N108" s="64"/>
      <c r="O108" s="63"/>
      <c r="P108" s="64"/>
      <c r="Q108" s="63"/>
      <c r="R108" s="64"/>
      <c r="S108" s="63"/>
      <c r="T108" s="64"/>
      <c r="U108" s="63" t="s">
        <v>218</v>
      </c>
      <c r="V108" s="64"/>
      <c r="W108" s="63"/>
      <c r="X108" s="64"/>
      <c r="Y108" s="63"/>
      <c r="Z108" s="64"/>
      <c r="AA108" s="63"/>
      <c r="AB108" s="64" t="s">
        <v>218</v>
      </c>
      <c r="AC108" s="63"/>
      <c r="AD108" s="64"/>
      <c r="AE108" s="63"/>
      <c r="AF108" s="64"/>
      <c r="AG108" s="63"/>
      <c r="AH108" s="64"/>
      <c r="AI108" s="63"/>
      <c r="AJ108" s="64"/>
      <c r="AK108" s="63"/>
      <c r="AL108" s="64"/>
      <c r="AM108" s="63"/>
      <c r="AN108" s="64"/>
      <c r="AO108" s="63"/>
      <c r="AP108" s="64"/>
      <c r="AQ108" s="70"/>
    </row>
    <row r="109" spans="1:43" x14ac:dyDescent="0.25">
      <c r="A109" s="95"/>
      <c r="B109" s="67"/>
      <c r="C109" s="63"/>
      <c r="D109" s="64"/>
      <c r="E109" s="63"/>
      <c r="F109" s="64"/>
      <c r="G109" s="68"/>
      <c r="H109" s="69"/>
      <c r="I109" s="63"/>
      <c r="J109" s="64"/>
      <c r="K109" s="63"/>
      <c r="L109" s="64"/>
      <c r="M109" s="63"/>
      <c r="N109" s="64"/>
      <c r="O109" s="63"/>
      <c r="P109" s="64"/>
      <c r="Q109" s="63"/>
      <c r="R109" s="64"/>
      <c r="S109" s="63"/>
      <c r="T109" s="64"/>
      <c r="U109" s="63" t="s">
        <v>219</v>
      </c>
      <c r="V109" s="64"/>
      <c r="W109" s="63"/>
      <c r="X109" s="64"/>
      <c r="Y109" s="63"/>
      <c r="Z109" s="64"/>
      <c r="AA109" s="63"/>
      <c r="AB109" s="64" t="s">
        <v>219</v>
      </c>
      <c r="AC109" s="63"/>
      <c r="AD109" s="64"/>
      <c r="AE109" s="63"/>
      <c r="AF109" s="64"/>
      <c r="AG109" s="63"/>
      <c r="AH109" s="64"/>
      <c r="AI109" s="63"/>
      <c r="AJ109" s="64"/>
      <c r="AK109" s="63"/>
      <c r="AL109" s="64"/>
      <c r="AM109" s="63"/>
      <c r="AN109" s="64"/>
      <c r="AO109" s="63"/>
      <c r="AP109" s="64"/>
      <c r="AQ109" s="70"/>
    </row>
    <row r="110" spans="1:43" x14ac:dyDescent="0.25">
      <c r="A110" s="95"/>
      <c r="B110" s="67"/>
      <c r="C110" s="63"/>
      <c r="D110" s="64"/>
      <c r="E110" s="63"/>
      <c r="F110" s="64"/>
      <c r="G110" s="68"/>
      <c r="H110" s="69"/>
      <c r="I110" s="63"/>
      <c r="J110" s="64"/>
      <c r="K110" s="63"/>
      <c r="L110" s="64"/>
      <c r="M110" s="63"/>
      <c r="N110" s="64"/>
      <c r="O110" s="63"/>
      <c r="P110" s="64"/>
      <c r="Q110" s="63"/>
      <c r="R110" s="64"/>
      <c r="S110" s="63"/>
      <c r="T110" s="64"/>
      <c r="U110" s="63" t="s">
        <v>217</v>
      </c>
      <c r="V110" s="64"/>
      <c r="W110" s="63"/>
      <c r="X110" s="64"/>
      <c r="Y110" s="63"/>
      <c r="Z110" s="64"/>
      <c r="AA110" s="63"/>
      <c r="AB110" s="64" t="s">
        <v>217</v>
      </c>
      <c r="AC110" s="63"/>
      <c r="AD110" s="64"/>
      <c r="AE110" s="63"/>
      <c r="AF110" s="64"/>
      <c r="AG110" s="63"/>
      <c r="AH110" s="64"/>
      <c r="AI110" s="63"/>
      <c r="AJ110" s="64"/>
      <c r="AK110" s="63"/>
      <c r="AL110" s="64"/>
      <c r="AM110" s="63"/>
      <c r="AN110" s="64"/>
      <c r="AO110" s="63"/>
      <c r="AP110" s="64"/>
      <c r="AQ110" s="70"/>
    </row>
    <row r="111" spans="1:43" x14ac:dyDescent="0.25">
      <c r="A111" s="95"/>
      <c r="B111" s="67"/>
      <c r="C111" s="63"/>
      <c r="D111" s="64"/>
      <c r="E111" s="63"/>
      <c r="F111" s="64"/>
      <c r="G111" s="68"/>
      <c r="H111" s="69"/>
      <c r="I111" s="63"/>
      <c r="J111" s="64"/>
      <c r="K111" s="63"/>
      <c r="L111" s="64"/>
      <c r="M111" s="63"/>
      <c r="N111" s="64"/>
      <c r="O111" s="63"/>
      <c r="P111" s="64"/>
      <c r="Q111" s="63"/>
      <c r="R111" s="64"/>
      <c r="S111" s="63"/>
      <c r="T111" s="64"/>
      <c r="U111" s="63" t="s">
        <v>220</v>
      </c>
      <c r="V111" s="64"/>
      <c r="W111" s="63"/>
      <c r="X111" s="64"/>
      <c r="Y111" s="63"/>
      <c r="Z111" s="64"/>
      <c r="AA111" s="63"/>
      <c r="AB111" s="64" t="s">
        <v>220</v>
      </c>
      <c r="AC111" s="63"/>
      <c r="AD111" s="64"/>
      <c r="AE111" s="63"/>
      <c r="AF111" s="64"/>
      <c r="AG111" s="63"/>
      <c r="AH111" s="64"/>
      <c r="AI111" s="63"/>
      <c r="AJ111" s="64"/>
      <c r="AK111" s="63"/>
      <c r="AL111" s="64"/>
      <c r="AM111" s="63"/>
      <c r="AN111" s="64"/>
      <c r="AO111" s="63"/>
      <c r="AP111" s="64"/>
      <c r="AQ111" s="70"/>
    </row>
    <row r="112" spans="1:43" x14ac:dyDescent="0.25">
      <c r="A112" s="95" t="s">
        <v>221</v>
      </c>
      <c r="B112" s="111"/>
      <c r="C112" s="112"/>
      <c r="D112" s="113"/>
      <c r="E112" s="112"/>
      <c r="F112" s="113"/>
      <c r="G112" s="114"/>
      <c r="H112" s="115"/>
      <c r="I112" s="112"/>
      <c r="J112" s="113"/>
      <c r="K112" s="112"/>
      <c r="L112" s="113"/>
      <c r="M112" s="112"/>
      <c r="N112" s="113"/>
      <c r="O112" s="112"/>
      <c r="P112" s="113" t="s">
        <v>222</v>
      </c>
      <c r="Q112" s="112"/>
      <c r="R112" s="113"/>
      <c r="S112" s="112"/>
      <c r="T112" s="113"/>
      <c r="U112" s="112" t="s">
        <v>223</v>
      </c>
      <c r="V112" s="113"/>
      <c r="W112" s="112"/>
      <c r="X112" s="113"/>
      <c r="Y112" s="112"/>
      <c r="Z112" s="113"/>
      <c r="AA112" s="112"/>
      <c r="AB112" s="113" t="s">
        <v>224</v>
      </c>
      <c r="AC112" s="112"/>
      <c r="AD112" s="113"/>
      <c r="AE112" s="112"/>
      <c r="AF112" s="113"/>
      <c r="AG112" s="112"/>
      <c r="AH112" s="113"/>
      <c r="AI112" s="112"/>
      <c r="AJ112" s="113"/>
      <c r="AK112" s="112"/>
      <c r="AL112" s="113"/>
      <c r="AM112" s="112"/>
      <c r="AN112" s="113"/>
      <c r="AO112" s="112"/>
      <c r="AP112" s="113"/>
      <c r="AQ112" s="116"/>
    </row>
    <row r="113" spans="1:43" x14ac:dyDescent="0.25">
      <c r="A113" s="95"/>
      <c r="B113" s="111"/>
      <c r="C113" s="112"/>
      <c r="D113" s="113"/>
      <c r="E113" s="112"/>
      <c r="F113" s="113"/>
      <c r="G113" s="114"/>
      <c r="H113" s="115"/>
      <c r="I113" s="112"/>
      <c r="J113" s="113"/>
      <c r="K113" s="112"/>
      <c r="L113" s="113"/>
      <c r="M113" s="112"/>
      <c r="N113" s="113"/>
      <c r="O113" s="112"/>
      <c r="P113" s="113"/>
      <c r="Q113" s="112"/>
      <c r="R113" s="113"/>
      <c r="S113" s="112"/>
      <c r="T113" s="113"/>
      <c r="U113" s="112"/>
      <c r="V113" s="113"/>
      <c r="W113" s="112"/>
      <c r="X113" s="113"/>
      <c r="Y113" s="112"/>
      <c r="Z113" s="113"/>
      <c r="AA113" s="112"/>
      <c r="AB113" s="113" t="s">
        <v>225</v>
      </c>
      <c r="AC113" s="112"/>
      <c r="AD113" s="113"/>
      <c r="AE113" s="112"/>
      <c r="AF113" s="113"/>
      <c r="AG113" s="112"/>
      <c r="AH113" s="113"/>
      <c r="AI113" s="112"/>
      <c r="AJ113" s="113"/>
      <c r="AK113" s="112"/>
      <c r="AL113" s="113"/>
      <c r="AM113" s="112"/>
      <c r="AN113" s="113"/>
      <c r="AO113" s="112"/>
      <c r="AP113" s="113"/>
      <c r="AQ113" s="116"/>
    </row>
    <row r="114" spans="1:43" x14ac:dyDescent="0.25">
      <c r="A114" s="95"/>
      <c r="B114" s="111"/>
      <c r="C114" s="112"/>
      <c r="D114" s="113"/>
      <c r="E114" s="112"/>
      <c r="F114" s="113"/>
      <c r="G114" s="114"/>
      <c r="H114" s="115"/>
      <c r="I114" s="112"/>
      <c r="J114" s="113"/>
      <c r="K114" s="112"/>
      <c r="L114" s="113"/>
      <c r="M114" s="112"/>
      <c r="N114" s="113"/>
      <c r="O114" s="112"/>
      <c r="P114" s="113"/>
      <c r="Q114" s="112"/>
      <c r="R114" s="113"/>
      <c r="S114" s="112"/>
      <c r="T114" s="113"/>
      <c r="U114" s="112"/>
      <c r="V114" s="113"/>
      <c r="W114" s="112"/>
      <c r="X114" s="113"/>
      <c r="Y114" s="112"/>
      <c r="Z114" s="113"/>
      <c r="AA114" s="112"/>
      <c r="AB114" s="113" t="s">
        <v>226</v>
      </c>
      <c r="AC114" s="112"/>
      <c r="AD114" s="113"/>
      <c r="AE114" s="112"/>
      <c r="AF114" s="113"/>
      <c r="AG114" s="112"/>
      <c r="AH114" s="113"/>
      <c r="AI114" s="112"/>
      <c r="AJ114" s="113"/>
      <c r="AK114" s="112"/>
      <c r="AL114" s="113"/>
      <c r="AM114" s="112"/>
      <c r="AN114" s="113"/>
      <c r="AO114" s="112"/>
      <c r="AP114" s="113"/>
      <c r="AQ114" s="116"/>
    </row>
    <row r="115" spans="1:43" x14ac:dyDescent="0.25">
      <c r="A115" s="95"/>
      <c r="B115" s="111"/>
      <c r="C115" s="112"/>
      <c r="D115" s="113"/>
      <c r="E115" s="112"/>
      <c r="F115" s="113"/>
      <c r="G115" s="114"/>
      <c r="H115" s="115"/>
      <c r="I115" s="112"/>
      <c r="J115" s="113"/>
      <c r="K115" s="112"/>
      <c r="L115" s="113"/>
      <c r="M115" s="112"/>
      <c r="N115" s="113"/>
      <c r="O115" s="112"/>
      <c r="P115" s="113"/>
      <c r="Q115" s="112"/>
      <c r="R115" s="113"/>
      <c r="S115" s="112"/>
      <c r="T115" s="113"/>
      <c r="U115" s="112"/>
      <c r="V115" s="113"/>
      <c r="W115" s="112"/>
      <c r="X115" s="113"/>
      <c r="Y115" s="112"/>
      <c r="Z115" s="113"/>
      <c r="AA115" s="112"/>
      <c r="AB115" s="113" t="s">
        <v>227</v>
      </c>
      <c r="AC115" s="112"/>
      <c r="AD115" s="113"/>
      <c r="AE115" s="112"/>
      <c r="AF115" s="113"/>
      <c r="AG115" s="112"/>
      <c r="AH115" s="113"/>
      <c r="AI115" s="112"/>
      <c r="AJ115" s="113"/>
      <c r="AK115" s="112"/>
      <c r="AL115" s="113"/>
      <c r="AM115" s="112"/>
      <c r="AN115" s="113"/>
      <c r="AO115" s="112"/>
      <c r="AP115" s="113"/>
      <c r="AQ115" s="116"/>
    </row>
    <row r="116" spans="1:43" x14ac:dyDescent="0.25">
      <c r="A116" s="95"/>
      <c r="B116" s="111"/>
      <c r="C116" s="112"/>
      <c r="D116" s="113"/>
      <c r="E116" s="112"/>
      <c r="F116" s="113"/>
      <c r="G116" s="114"/>
      <c r="H116" s="115"/>
      <c r="I116" s="112"/>
      <c r="J116" s="113"/>
      <c r="K116" s="112"/>
      <c r="L116" s="113"/>
      <c r="M116" s="112"/>
      <c r="N116" s="113"/>
      <c r="O116" s="112"/>
      <c r="P116" s="113"/>
      <c r="Q116" s="112"/>
      <c r="R116" s="113"/>
      <c r="S116" s="112"/>
      <c r="T116" s="113"/>
      <c r="U116" s="112"/>
      <c r="V116" s="113"/>
      <c r="W116" s="112"/>
      <c r="X116" s="113"/>
      <c r="Y116" s="112"/>
      <c r="Z116" s="113"/>
      <c r="AA116" s="112"/>
      <c r="AB116" s="113" t="s">
        <v>228</v>
      </c>
      <c r="AC116" s="112"/>
      <c r="AD116" s="113"/>
      <c r="AE116" s="112"/>
      <c r="AF116" s="113"/>
      <c r="AG116" s="112"/>
      <c r="AH116" s="113"/>
      <c r="AI116" s="112"/>
      <c r="AJ116" s="113"/>
      <c r="AK116" s="112"/>
      <c r="AL116" s="113"/>
      <c r="AM116" s="112"/>
      <c r="AN116" s="113"/>
      <c r="AO116" s="112"/>
      <c r="AP116" s="113"/>
      <c r="AQ116" s="116"/>
    </row>
    <row r="117" spans="1:43" x14ac:dyDescent="0.25">
      <c r="A117" s="95" t="s">
        <v>229</v>
      </c>
      <c r="B117" s="111"/>
      <c r="C117" s="112"/>
      <c r="D117" s="113"/>
      <c r="E117" s="112"/>
      <c r="F117" s="113"/>
      <c r="G117" s="114"/>
      <c r="H117" s="115"/>
      <c r="I117" s="112"/>
      <c r="J117" s="113"/>
      <c r="K117" s="112"/>
      <c r="L117" s="113"/>
      <c r="M117" s="112"/>
      <c r="N117" s="113"/>
      <c r="O117" s="112"/>
      <c r="P117" s="113"/>
      <c r="Q117" s="112"/>
      <c r="R117" s="113"/>
      <c r="S117" s="112"/>
      <c r="T117" s="113"/>
      <c r="U117" s="112" t="s">
        <v>230</v>
      </c>
      <c r="V117" s="113"/>
      <c r="W117" s="112"/>
      <c r="X117" s="113"/>
      <c r="Y117" s="112"/>
      <c r="Z117" s="113"/>
      <c r="AA117" s="112"/>
      <c r="AB117" s="113" t="s">
        <v>231</v>
      </c>
      <c r="AC117" s="112"/>
      <c r="AD117" s="113"/>
      <c r="AE117" s="112"/>
      <c r="AF117" s="113"/>
      <c r="AG117" s="112"/>
      <c r="AH117" s="113"/>
      <c r="AI117" s="112"/>
      <c r="AJ117" s="113"/>
      <c r="AK117" s="112"/>
      <c r="AL117" s="113"/>
      <c r="AM117" s="112"/>
      <c r="AN117" s="113"/>
      <c r="AO117" s="112"/>
      <c r="AP117" s="113"/>
      <c r="AQ117" s="116"/>
    </row>
    <row r="118" spans="1:43" x14ac:dyDescent="0.25">
      <c r="A118" s="95"/>
      <c r="B118" s="111"/>
      <c r="C118" s="112"/>
      <c r="D118" s="113"/>
      <c r="E118" s="112"/>
      <c r="F118" s="113"/>
      <c r="G118" s="114"/>
      <c r="H118" s="115"/>
      <c r="I118" s="112"/>
      <c r="J118" s="113"/>
      <c r="K118" s="112"/>
      <c r="L118" s="113"/>
      <c r="M118" s="112"/>
      <c r="N118" s="113"/>
      <c r="O118" s="112"/>
      <c r="P118" s="113"/>
      <c r="Q118" s="112"/>
      <c r="R118" s="113"/>
      <c r="S118" s="112"/>
      <c r="T118" s="113"/>
      <c r="U118" s="112"/>
      <c r="V118" s="113"/>
      <c r="W118" s="112"/>
      <c r="X118" s="113"/>
      <c r="Y118" s="112"/>
      <c r="Z118" s="113"/>
      <c r="AA118" s="112"/>
      <c r="AB118" s="113" t="s">
        <v>232</v>
      </c>
      <c r="AC118" s="112"/>
      <c r="AD118" s="113"/>
      <c r="AE118" s="112"/>
      <c r="AF118" s="113"/>
      <c r="AG118" s="112"/>
      <c r="AH118" s="113"/>
      <c r="AI118" s="112"/>
      <c r="AJ118" s="113"/>
      <c r="AK118" s="112"/>
      <c r="AL118" s="113"/>
      <c r="AM118" s="112"/>
      <c r="AN118" s="113"/>
      <c r="AO118" s="112"/>
      <c r="AP118" s="113"/>
      <c r="AQ118" s="116"/>
    </row>
    <row r="119" spans="1:43" x14ac:dyDescent="0.25">
      <c r="A119" s="95" t="s">
        <v>233</v>
      </c>
      <c r="B119" s="111"/>
      <c r="C119" s="112"/>
      <c r="D119" s="113"/>
      <c r="E119" s="112"/>
      <c r="F119" s="113"/>
      <c r="G119" s="114"/>
      <c r="H119" s="115"/>
      <c r="I119" s="112"/>
      <c r="J119" s="113"/>
      <c r="K119" s="112"/>
      <c r="L119" s="113"/>
      <c r="M119" s="112"/>
      <c r="N119" s="113"/>
      <c r="O119" s="112"/>
      <c r="P119" s="113"/>
      <c r="Q119" s="112"/>
      <c r="R119" s="113"/>
      <c r="S119" s="112"/>
      <c r="T119" s="113"/>
      <c r="U119" s="112" t="s">
        <v>234</v>
      </c>
      <c r="V119" s="113"/>
      <c r="W119" s="112"/>
      <c r="X119" s="113"/>
      <c r="Y119" s="112"/>
      <c r="Z119" s="113"/>
      <c r="AA119" s="112"/>
      <c r="AB119" s="113" t="s">
        <v>235</v>
      </c>
      <c r="AC119" s="112"/>
      <c r="AD119" s="113"/>
      <c r="AE119" s="112"/>
      <c r="AF119" s="113"/>
      <c r="AG119" s="112"/>
      <c r="AH119" s="113"/>
      <c r="AI119" s="112"/>
      <c r="AJ119" s="113"/>
      <c r="AK119" s="112"/>
      <c r="AL119" s="113"/>
      <c r="AM119" s="112"/>
      <c r="AN119" s="113"/>
      <c r="AO119" s="112"/>
      <c r="AP119" s="113"/>
      <c r="AQ119" s="116"/>
    </row>
    <row r="120" spans="1:43" x14ac:dyDescent="0.25">
      <c r="A120" s="95" t="s">
        <v>236</v>
      </c>
      <c r="B120" s="111"/>
      <c r="C120" s="112"/>
      <c r="D120" s="113"/>
      <c r="E120" s="112"/>
      <c r="F120" s="113"/>
      <c r="G120" s="114"/>
      <c r="H120" s="115"/>
      <c r="I120" s="112"/>
      <c r="J120" s="113"/>
      <c r="K120" s="112"/>
      <c r="L120" s="113"/>
      <c r="M120" s="112"/>
      <c r="N120" s="113"/>
      <c r="O120" s="112"/>
      <c r="P120" s="113"/>
      <c r="Q120" s="112"/>
      <c r="R120" s="113"/>
      <c r="S120" s="112"/>
      <c r="T120" s="113"/>
      <c r="U120" s="112" t="s">
        <v>237</v>
      </c>
      <c r="V120" s="113"/>
      <c r="W120" s="112"/>
      <c r="X120" s="113"/>
      <c r="Y120" s="112"/>
      <c r="Z120" s="113"/>
      <c r="AA120" s="112"/>
      <c r="AB120" s="113"/>
      <c r="AC120" s="112"/>
      <c r="AD120" s="113"/>
      <c r="AE120" s="112"/>
      <c r="AF120" s="113"/>
      <c r="AG120" s="112"/>
      <c r="AH120" s="113"/>
      <c r="AI120" s="112"/>
      <c r="AJ120" s="113"/>
      <c r="AK120" s="112"/>
      <c r="AL120" s="113"/>
      <c r="AM120" s="112"/>
      <c r="AN120" s="113"/>
      <c r="AO120" s="112"/>
      <c r="AP120" s="113"/>
      <c r="AQ120" s="116"/>
    </row>
    <row r="121" spans="1:43" x14ac:dyDescent="0.25">
      <c r="A121" s="95"/>
      <c r="B121" s="73"/>
      <c r="C121" s="74"/>
      <c r="D121" s="75"/>
      <c r="E121" s="74"/>
      <c r="F121" s="75"/>
      <c r="G121" s="76"/>
      <c r="H121" s="77"/>
      <c r="I121" s="74"/>
      <c r="J121" s="75"/>
      <c r="K121" s="74"/>
      <c r="L121" s="75"/>
      <c r="M121" s="74"/>
      <c r="N121" s="75"/>
      <c r="O121" s="74"/>
      <c r="P121" s="75"/>
      <c r="Q121" s="74"/>
      <c r="R121" s="75"/>
      <c r="S121" s="74"/>
      <c r="T121" s="75"/>
      <c r="U121" s="74"/>
      <c r="V121" s="75"/>
      <c r="W121" s="74"/>
      <c r="X121" s="75"/>
      <c r="Y121" s="74"/>
      <c r="Z121" s="75"/>
      <c r="AA121" s="74"/>
      <c r="AB121" s="75"/>
      <c r="AC121" s="74"/>
      <c r="AD121" s="75"/>
      <c r="AE121" s="74"/>
      <c r="AF121" s="75"/>
      <c r="AG121" s="74"/>
      <c r="AH121" s="75"/>
      <c r="AI121" s="74"/>
      <c r="AJ121" s="75"/>
      <c r="AK121" s="74"/>
      <c r="AL121" s="75"/>
      <c r="AM121" s="74"/>
      <c r="AN121" s="75"/>
      <c r="AO121" s="74"/>
      <c r="AP121" s="75"/>
      <c r="AQ121" s="78"/>
    </row>
    <row r="122" spans="1:43" x14ac:dyDescent="0.25">
      <c r="A122" s="82"/>
      <c r="B122" s="80"/>
      <c r="C122" s="80"/>
      <c r="D122" s="80"/>
      <c r="E122" s="80"/>
      <c r="F122" s="80"/>
      <c r="G122" s="80"/>
      <c r="H122" s="80"/>
      <c r="I122" s="80"/>
      <c r="J122" s="80"/>
      <c r="K122" s="80"/>
      <c r="L122" s="80"/>
      <c r="M122" s="80"/>
      <c r="N122" s="80"/>
      <c r="O122" s="80"/>
      <c r="P122" s="80"/>
      <c r="Q122" s="80"/>
      <c r="R122" s="80"/>
      <c r="S122" s="80"/>
      <c r="T122" s="80"/>
      <c r="U122" s="80"/>
      <c r="V122" s="80"/>
      <c r="W122" s="80"/>
      <c r="X122" s="80"/>
      <c r="Y122" s="80"/>
      <c r="Z122" s="80"/>
      <c r="AA122" s="80"/>
      <c r="AB122" s="80"/>
      <c r="AC122" s="80"/>
      <c r="AD122" s="80"/>
      <c r="AE122" s="80"/>
      <c r="AF122" s="80"/>
      <c r="AG122" s="80"/>
      <c r="AH122" s="80"/>
      <c r="AI122" s="80"/>
      <c r="AJ122" s="80"/>
      <c r="AK122" s="80"/>
      <c r="AL122" s="80"/>
      <c r="AM122" s="80"/>
      <c r="AN122" s="80"/>
      <c r="AO122" s="80"/>
      <c r="AP122" s="80"/>
      <c r="AQ122" s="80"/>
    </row>
    <row r="123" spans="1:43" x14ac:dyDescent="0.25">
      <c r="A123" s="102" t="s">
        <v>27</v>
      </c>
      <c r="B123" s="106"/>
      <c r="C123" s="106"/>
      <c r="D123" s="106"/>
      <c r="E123" s="106"/>
      <c r="F123" s="106"/>
      <c r="G123" s="106"/>
      <c r="H123" s="106"/>
      <c r="I123" s="106"/>
      <c r="J123" s="106"/>
      <c r="K123" s="106"/>
      <c r="L123" s="106"/>
      <c r="M123" s="106"/>
      <c r="N123" s="106"/>
      <c r="O123" s="106"/>
      <c r="P123" s="106"/>
      <c r="Q123" s="106"/>
      <c r="R123" s="106"/>
      <c r="S123" s="106"/>
      <c r="T123" s="106"/>
      <c r="U123" s="106"/>
      <c r="V123" s="106"/>
      <c r="W123" s="106"/>
      <c r="X123" s="106"/>
      <c r="Y123" s="106"/>
      <c r="Z123" s="106"/>
      <c r="AA123" s="106"/>
      <c r="AB123" s="106"/>
      <c r="AC123" s="106"/>
      <c r="AD123" s="106"/>
      <c r="AE123" s="106"/>
      <c r="AF123" s="106"/>
      <c r="AG123" s="106"/>
      <c r="AH123" s="106"/>
      <c r="AI123" s="106"/>
      <c r="AJ123" s="106"/>
      <c r="AK123" s="106"/>
      <c r="AL123" s="106"/>
      <c r="AM123" s="106"/>
      <c r="AN123" s="106"/>
      <c r="AO123" s="106"/>
      <c r="AP123" s="106"/>
      <c r="AQ123" s="106"/>
    </row>
    <row r="124" spans="1:43" x14ac:dyDescent="0.25">
      <c r="A124" s="86" t="s">
        <v>238</v>
      </c>
      <c r="B124" s="103" t="s">
        <v>239</v>
      </c>
      <c r="C124" s="83"/>
      <c r="D124" s="84"/>
      <c r="E124" s="83"/>
      <c r="F124" s="84" t="s">
        <v>239</v>
      </c>
      <c r="G124" s="104" t="s">
        <v>240</v>
      </c>
      <c r="H124" s="85"/>
      <c r="I124" s="83"/>
      <c r="J124" s="84"/>
      <c r="K124" s="83"/>
      <c r="L124" s="84" t="s">
        <v>241</v>
      </c>
      <c r="M124" s="83"/>
      <c r="N124" s="84" t="s">
        <v>93</v>
      </c>
      <c r="O124" s="83"/>
      <c r="P124" s="84" t="s">
        <v>93</v>
      </c>
      <c r="Q124" s="83" t="s">
        <v>241</v>
      </c>
      <c r="R124" s="84"/>
      <c r="S124" s="83" t="s">
        <v>241</v>
      </c>
      <c r="T124" s="84"/>
      <c r="U124" s="83"/>
      <c r="V124" s="84"/>
      <c r="W124" s="83"/>
      <c r="X124" s="84" t="s">
        <v>241</v>
      </c>
      <c r="Y124" s="83"/>
      <c r="Z124" s="84"/>
      <c r="AA124" s="83"/>
      <c r="AB124" s="84"/>
      <c r="AC124" s="83" t="s">
        <v>241</v>
      </c>
      <c r="AD124" s="84"/>
      <c r="AE124" s="83"/>
      <c r="AF124" s="84"/>
      <c r="AG124" s="83"/>
      <c r="AH124" s="84"/>
      <c r="AI124" s="83"/>
      <c r="AJ124" s="84"/>
      <c r="AK124" s="83"/>
      <c r="AL124" s="84"/>
      <c r="AM124" s="83"/>
      <c r="AN124" s="84"/>
      <c r="AO124" s="83"/>
      <c r="AP124" s="84" t="s">
        <v>241</v>
      </c>
      <c r="AQ124" s="105"/>
    </row>
    <row r="125" spans="1:43" x14ac:dyDescent="0.25">
      <c r="A125" s="86" t="s">
        <v>242</v>
      </c>
      <c r="B125" s="67">
        <v>2</v>
      </c>
      <c r="C125" s="63"/>
      <c r="D125" s="64"/>
      <c r="E125" s="63"/>
      <c r="F125" s="64">
        <v>3</v>
      </c>
      <c r="G125" s="68">
        <v>6</v>
      </c>
      <c r="H125" s="69"/>
      <c r="I125" s="63"/>
      <c r="J125" s="64"/>
      <c r="K125" s="63"/>
      <c r="L125" s="64">
        <v>5</v>
      </c>
      <c r="M125" s="63">
        <v>1</v>
      </c>
      <c r="N125" s="64">
        <v>2</v>
      </c>
      <c r="O125" s="63"/>
      <c r="P125" s="64">
        <v>7</v>
      </c>
      <c r="Q125" s="63">
        <v>4</v>
      </c>
      <c r="R125" s="64"/>
      <c r="S125" s="63">
        <v>6</v>
      </c>
      <c r="T125" s="64"/>
      <c r="U125" s="63"/>
      <c r="V125" s="64"/>
      <c r="W125" s="63"/>
      <c r="X125" s="64">
        <v>11</v>
      </c>
      <c r="Y125" s="63"/>
      <c r="Z125" s="64"/>
      <c r="AA125" s="63"/>
      <c r="AB125" s="64"/>
      <c r="AC125" s="63">
        <v>5</v>
      </c>
      <c r="AD125" s="64"/>
      <c r="AE125" s="63"/>
      <c r="AF125" s="64"/>
      <c r="AG125" s="63"/>
      <c r="AH125" s="64"/>
      <c r="AI125" s="63"/>
      <c r="AJ125" s="64"/>
      <c r="AK125" s="63"/>
      <c r="AL125" s="64"/>
      <c r="AM125" s="63"/>
      <c r="AN125" s="64"/>
      <c r="AO125" s="63"/>
      <c r="AP125" s="64">
        <v>5</v>
      </c>
      <c r="AQ125" s="70"/>
    </row>
    <row r="126" spans="1:43" x14ac:dyDescent="0.25">
      <c r="A126" s="86" t="s">
        <v>243</v>
      </c>
      <c r="B126" s="67" t="s">
        <v>244</v>
      </c>
      <c r="C126" s="63"/>
      <c r="D126" s="64"/>
      <c r="E126" s="63"/>
      <c r="F126" s="64" t="s">
        <v>245</v>
      </c>
      <c r="G126" s="68" t="s">
        <v>245</v>
      </c>
      <c r="H126" s="69"/>
      <c r="I126" s="63"/>
      <c r="J126" s="64"/>
      <c r="K126" s="63"/>
      <c r="L126" s="64" t="s">
        <v>245</v>
      </c>
      <c r="M126" s="63"/>
      <c r="N126" s="64" t="s">
        <v>245</v>
      </c>
      <c r="O126" s="63"/>
      <c r="P126" s="64" t="s">
        <v>245</v>
      </c>
      <c r="Q126" s="63" t="s">
        <v>245</v>
      </c>
      <c r="R126" s="64"/>
      <c r="S126" s="63" t="s">
        <v>245</v>
      </c>
      <c r="T126" s="64" t="s">
        <v>245</v>
      </c>
      <c r="U126" s="63"/>
      <c r="V126" s="64"/>
      <c r="W126" s="63"/>
      <c r="X126" s="64" t="s">
        <v>246</v>
      </c>
      <c r="Y126" s="63"/>
      <c r="Z126" s="64"/>
      <c r="AA126" s="63"/>
      <c r="AB126" s="64"/>
      <c r="AC126" s="63" t="s">
        <v>245</v>
      </c>
      <c r="AD126" s="64"/>
      <c r="AE126" s="63"/>
      <c r="AF126" s="64"/>
      <c r="AG126" s="63"/>
      <c r="AH126" s="64"/>
      <c r="AI126" s="63"/>
      <c r="AJ126" s="64"/>
      <c r="AK126" s="63"/>
      <c r="AL126" s="64" t="s">
        <v>245</v>
      </c>
      <c r="AM126" s="63"/>
      <c r="AN126" s="64"/>
      <c r="AO126" s="63"/>
      <c r="AP126" s="64" t="s">
        <v>246</v>
      </c>
      <c r="AQ126" s="70"/>
    </row>
    <row r="127" spans="1:43" x14ac:dyDescent="0.25">
      <c r="A127" s="86" t="s">
        <v>247</v>
      </c>
      <c r="B127" s="67">
        <v>4</v>
      </c>
      <c r="C127" s="63"/>
      <c r="D127" s="64"/>
      <c r="E127" s="63"/>
      <c r="F127" s="64">
        <v>5</v>
      </c>
      <c r="G127" s="68">
        <v>1</v>
      </c>
      <c r="H127" s="69"/>
      <c r="I127" s="63"/>
      <c r="J127" s="64"/>
      <c r="K127" s="63"/>
      <c r="L127" s="64">
        <v>1</v>
      </c>
      <c r="M127" s="63">
        <v>2</v>
      </c>
      <c r="N127" s="64">
        <v>1</v>
      </c>
      <c r="O127" s="63"/>
      <c r="P127" s="64">
        <v>3</v>
      </c>
      <c r="Q127" s="63">
        <v>3</v>
      </c>
      <c r="R127" s="64"/>
      <c r="S127" s="63">
        <v>1</v>
      </c>
      <c r="T127" s="64">
        <v>4</v>
      </c>
      <c r="U127" s="63"/>
      <c r="V127" s="64"/>
      <c r="W127" s="63"/>
      <c r="X127" s="64">
        <v>1</v>
      </c>
      <c r="Y127" s="63"/>
      <c r="Z127" s="64"/>
      <c r="AA127" s="63"/>
      <c r="AB127" s="64"/>
      <c r="AC127" s="63">
        <v>2</v>
      </c>
      <c r="AD127" s="64"/>
      <c r="AE127" s="63"/>
      <c r="AF127" s="64"/>
      <c r="AG127" s="63"/>
      <c r="AH127" s="64"/>
      <c r="AI127" s="63"/>
      <c r="AJ127" s="64"/>
      <c r="AK127" s="63"/>
      <c r="AL127" s="64">
        <v>2</v>
      </c>
      <c r="AM127" s="63"/>
      <c r="AN127" s="64"/>
      <c r="AO127" s="63"/>
      <c r="AP127" s="64">
        <v>1</v>
      </c>
      <c r="AQ127" s="70"/>
    </row>
    <row r="128" spans="1:43" x14ac:dyDescent="0.25">
      <c r="A128" s="86" t="s">
        <v>248</v>
      </c>
      <c r="B128" s="67"/>
      <c r="C128" s="63"/>
      <c r="D128" s="64"/>
      <c r="E128" s="63"/>
      <c r="F128" s="64" t="s">
        <v>249</v>
      </c>
      <c r="G128" s="68"/>
      <c r="H128" s="69"/>
      <c r="I128" s="63"/>
      <c r="J128" s="64"/>
      <c r="K128" s="63"/>
      <c r="L128" s="64" t="s">
        <v>249</v>
      </c>
      <c r="M128" s="63"/>
      <c r="N128" s="64"/>
      <c r="O128" s="63"/>
      <c r="P128" s="64"/>
      <c r="Q128" s="63" t="s">
        <v>249</v>
      </c>
      <c r="R128" s="64"/>
      <c r="S128" s="63" t="s">
        <v>249</v>
      </c>
      <c r="T128" s="64"/>
      <c r="U128" s="63"/>
      <c r="V128" s="64"/>
      <c r="W128" s="63"/>
      <c r="X128" s="64" t="s">
        <v>249</v>
      </c>
      <c r="Y128" s="63"/>
      <c r="Z128" s="64"/>
      <c r="AA128" s="63"/>
      <c r="AB128" s="64"/>
      <c r="AC128" s="63" t="s">
        <v>249</v>
      </c>
      <c r="AD128" s="64"/>
      <c r="AE128" s="63"/>
      <c r="AF128" s="64"/>
      <c r="AG128" s="63"/>
      <c r="AH128" s="64"/>
      <c r="AI128" s="63"/>
      <c r="AJ128" s="64"/>
      <c r="AK128" s="63"/>
      <c r="AL128" s="64"/>
      <c r="AM128" s="63"/>
      <c r="AN128" s="64"/>
      <c r="AO128" s="63"/>
      <c r="AP128" s="64" t="s">
        <v>249</v>
      </c>
      <c r="AQ128" s="70"/>
    </row>
    <row r="129" spans="1:43" x14ac:dyDescent="0.25">
      <c r="A129" s="86" t="s">
        <v>250</v>
      </c>
      <c r="B129" s="67">
        <v>1</v>
      </c>
      <c r="C129" s="63"/>
      <c r="D129" s="64"/>
      <c r="E129" s="63"/>
      <c r="F129" s="64">
        <v>1</v>
      </c>
      <c r="G129" s="68"/>
      <c r="H129" s="69"/>
      <c r="I129" s="63"/>
      <c r="J129" s="64"/>
      <c r="K129" s="63"/>
      <c r="L129" s="64">
        <v>2</v>
      </c>
      <c r="M129" s="63"/>
      <c r="N129" s="64"/>
      <c r="O129" s="63"/>
      <c r="P129" s="64"/>
      <c r="Q129" s="63">
        <v>1</v>
      </c>
      <c r="R129" s="64"/>
      <c r="S129" s="63">
        <v>1</v>
      </c>
      <c r="T129" s="64"/>
      <c r="U129" s="63"/>
      <c r="V129" s="64"/>
      <c r="W129" s="63"/>
      <c r="X129" s="64">
        <v>2</v>
      </c>
      <c r="Y129" s="63"/>
      <c r="Z129" s="64"/>
      <c r="AA129" s="63"/>
      <c r="AB129" s="64"/>
      <c r="AC129" s="63">
        <v>1</v>
      </c>
      <c r="AD129" s="64"/>
      <c r="AE129" s="63"/>
      <c r="AF129" s="64"/>
      <c r="AG129" s="63"/>
      <c r="AH129" s="64"/>
      <c r="AI129" s="63"/>
      <c r="AJ129" s="64"/>
      <c r="AK129" s="63"/>
      <c r="AL129" s="64"/>
      <c r="AM129" s="63"/>
      <c r="AN129" s="64"/>
      <c r="AO129" s="63"/>
      <c r="AP129" s="64">
        <v>1</v>
      </c>
      <c r="AQ129" s="70"/>
    </row>
    <row r="130" spans="1:43" x14ac:dyDescent="0.25">
      <c r="A130" s="86" t="s">
        <v>251</v>
      </c>
      <c r="B130" s="67" t="s">
        <v>252</v>
      </c>
      <c r="C130" s="63"/>
      <c r="D130" s="64"/>
      <c r="E130" s="63"/>
      <c r="F130" s="64"/>
      <c r="G130" s="68"/>
      <c r="H130" s="69"/>
      <c r="I130" s="63"/>
      <c r="J130" s="64"/>
      <c r="K130" s="63"/>
      <c r="L130" s="64"/>
      <c r="M130" s="63"/>
      <c r="N130" s="64"/>
      <c r="O130" s="63"/>
      <c r="P130" s="64"/>
      <c r="Q130" s="63"/>
      <c r="R130" s="64"/>
      <c r="S130" s="63"/>
      <c r="T130" s="64"/>
      <c r="U130" s="63"/>
      <c r="V130" s="64"/>
      <c r="W130" s="63"/>
      <c r="X130" s="64"/>
      <c r="Y130" s="63"/>
      <c r="Z130" s="64"/>
      <c r="AA130" s="63"/>
      <c r="AB130" s="64"/>
      <c r="AC130" s="63"/>
      <c r="AD130" s="64"/>
      <c r="AE130" s="63"/>
      <c r="AF130" s="64"/>
      <c r="AG130" s="63"/>
      <c r="AH130" s="64"/>
      <c r="AI130" s="63"/>
      <c r="AJ130" s="64"/>
      <c r="AK130" s="63"/>
      <c r="AL130" s="64"/>
      <c r="AM130" s="63"/>
      <c r="AN130" s="64"/>
      <c r="AO130" s="63"/>
      <c r="AP130" s="64"/>
      <c r="AQ130" s="70"/>
    </row>
    <row r="131" spans="1:43" x14ac:dyDescent="0.25">
      <c r="A131" s="86" t="s">
        <v>253</v>
      </c>
      <c r="B131" s="67">
        <v>1</v>
      </c>
      <c r="C131" s="63"/>
      <c r="D131" s="64"/>
      <c r="E131" s="63"/>
      <c r="F131" s="64"/>
      <c r="G131" s="68"/>
      <c r="H131" s="69"/>
      <c r="I131" s="63"/>
      <c r="J131" s="64"/>
      <c r="K131" s="63"/>
      <c r="L131" s="64"/>
      <c r="M131" s="63"/>
      <c r="N131" s="64"/>
      <c r="O131" s="63"/>
      <c r="P131" s="64"/>
      <c r="Q131" s="63"/>
      <c r="R131" s="64"/>
      <c r="S131" s="63"/>
      <c r="T131" s="64"/>
      <c r="U131" s="63"/>
      <c r="V131" s="64"/>
      <c r="W131" s="63"/>
      <c r="X131" s="64"/>
      <c r="Y131" s="63"/>
      <c r="Z131" s="64"/>
      <c r="AA131" s="63"/>
      <c r="AB131" s="64"/>
      <c r="AC131" s="63"/>
      <c r="AD131" s="64"/>
      <c r="AE131" s="63"/>
      <c r="AF131" s="64"/>
      <c r="AG131" s="63"/>
      <c r="AH131" s="64"/>
      <c r="AI131" s="63"/>
      <c r="AJ131" s="64"/>
      <c r="AK131" s="63"/>
      <c r="AL131" s="64"/>
      <c r="AM131" s="63"/>
      <c r="AN131" s="64"/>
      <c r="AO131" s="63"/>
      <c r="AP131" s="64"/>
      <c r="AQ131" s="70"/>
    </row>
    <row r="132" spans="1:43" x14ac:dyDescent="0.25">
      <c r="A132" s="86" t="s">
        <v>254</v>
      </c>
      <c r="B132" s="67" t="s">
        <v>255</v>
      </c>
      <c r="C132" s="63"/>
      <c r="D132" s="64"/>
      <c r="E132" s="63"/>
      <c r="F132" s="64"/>
      <c r="G132" s="68"/>
      <c r="H132" s="69"/>
      <c r="I132" s="63"/>
      <c r="J132" s="64"/>
      <c r="K132" s="63"/>
      <c r="L132" s="64"/>
      <c r="M132" s="63"/>
      <c r="N132" s="64"/>
      <c r="O132" s="63"/>
      <c r="P132" s="64"/>
      <c r="Q132" s="63"/>
      <c r="R132" s="64"/>
      <c r="S132" s="63"/>
      <c r="T132" s="64"/>
      <c r="U132" s="63"/>
      <c r="V132" s="64"/>
      <c r="W132" s="63"/>
      <c r="X132" s="64"/>
      <c r="Y132" s="63"/>
      <c r="Z132" s="64"/>
      <c r="AA132" s="63"/>
      <c r="AB132" s="64"/>
      <c r="AC132" s="63" t="s">
        <v>93</v>
      </c>
      <c r="AD132" s="64"/>
      <c r="AE132" s="63"/>
      <c r="AF132" s="64"/>
      <c r="AG132" s="63"/>
      <c r="AH132" s="64"/>
      <c r="AI132" s="63"/>
      <c r="AJ132" s="64"/>
      <c r="AK132" s="63"/>
      <c r="AL132" s="64"/>
      <c r="AM132" s="63"/>
      <c r="AN132" s="64"/>
      <c r="AO132" s="63"/>
      <c r="AP132" s="64"/>
      <c r="AQ132" s="70"/>
    </row>
    <row r="133" spans="1:43" x14ac:dyDescent="0.25">
      <c r="A133" s="86" t="s">
        <v>256</v>
      </c>
      <c r="B133" s="67">
        <v>2</v>
      </c>
      <c r="C133" s="63"/>
      <c r="D133" s="64"/>
      <c r="E133" s="63"/>
      <c r="F133" s="64">
        <v>2</v>
      </c>
      <c r="G133" s="68"/>
      <c r="H133" s="69"/>
      <c r="I133" s="63"/>
      <c r="J133" s="64"/>
      <c r="K133" s="63"/>
      <c r="L133" s="64">
        <v>2</v>
      </c>
      <c r="M133" s="63"/>
      <c r="N133" s="64"/>
      <c r="O133" s="63"/>
      <c r="P133" s="64"/>
      <c r="Q133" s="63">
        <v>2</v>
      </c>
      <c r="R133" s="64"/>
      <c r="S133" s="63"/>
      <c r="T133" s="64"/>
      <c r="U133" s="63"/>
      <c r="V133" s="64"/>
      <c r="W133" s="63"/>
      <c r="X133" s="64"/>
      <c r="Y133" s="63"/>
      <c r="Z133" s="64"/>
      <c r="AA133" s="63"/>
      <c r="AB133" s="64"/>
      <c r="AC133" s="63">
        <v>3</v>
      </c>
      <c r="AD133" s="64"/>
      <c r="AE133" s="63"/>
      <c r="AF133" s="64"/>
      <c r="AG133" s="63"/>
      <c r="AH133" s="64"/>
      <c r="AI133" s="63"/>
      <c r="AJ133" s="64"/>
      <c r="AK133" s="63"/>
      <c r="AL133" s="64"/>
      <c r="AM133" s="63"/>
      <c r="AN133" s="64"/>
      <c r="AO133" s="63"/>
      <c r="AP133" s="64">
        <v>1</v>
      </c>
      <c r="AQ133" s="70"/>
    </row>
    <row r="134" spans="1:43" x14ac:dyDescent="0.25">
      <c r="A134" s="98" t="s">
        <v>257</v>
      </c>
      <c r="B134" s="67"/>
      <c r="C134" s="63"/>
      <c r="D134" s="64"/>
      <c r="E134" s="63"/>
      <c r="F134" s="64"/>
      <c r="G134" s="68"/>
      <c r="H134" s="69"/>
      <c r="I134" s="63"/>
      <c r="J134" s="64">
        <v>10</v>
      </c>
      <c r="K134" s="63">
        <v>75</v>
      </c>
      <c r="L134" s="64"/>
      <c r="M134" s="63"/>
      <c r="N134" s="64"/>
      <c r="O134" s="63"/>
      <c r="P134" s="64">
        <v>2</v>
      </c>
      <c r="Q134" s="63"/>
      <c r="R134" s="64">
        <v>2</v>
      </c>
      <c r="S134" s="63"/>
      <c r="T134" s="64"/>
      <c r="U134" s="63">
        <v>61</v>
      </c>
      <c r="V134" s="64"/>
      <c r="W134" s="63"/>
      <c r="X134" s="64"/>
      <c r="Y134" s="63"/>
      <c r="Z134" s="64"/>
      <c r="AA134" s="63">
        <v>17</v>
      </c>
      <c r="AB134" s="64">
        <v>114</v>
      </c>
      <c r="AC134" s="63"/>
      <c r="AD134" s="64"/>
      <c r="AE134" s="63"/>
      <c r="AF134" s="64"/>
      <c r="AG134" s="63"/>
      <c r="AH134" s="64"/>
      <c r="AI134" s="63"/>
      <c r="AJ134" s="64"/>
      <c r="AK134" s="63"/>
      <c r="AL134" s="64"/>
      <c r="AM134" s="63"/>
      <c r="AN134" s="64"/>
      <c r="AO134" s="63"/>
      <c r="AP134" s="64"/>
      <c r="AQ134" s="70"/>
    </row>
    <row r="135" spans="1:43" x14ac:dyDescent="0.25">
      <c r="A135" s="98" t="s">
        <v>258</v>
      </c>
      <c r="B135" s="73"/>
      <c r="C135" s="74"/>
      <c r="D135" s="75"/>
      <c r="E135" s="74"/>
      <c r="F135" s="75"/>
      <c r="G135" s="76"/>
      <c r="H135" s="77"/>
      <c r="I135" s="74"/>
      <c r="J135" s="75"/>
      <c r="K135" s="74">
        <v>7</v>
      </c>
      <c r="L135" s="75"/>
      <c r="M135" s="74"/>
      <c r="N135" s="75"/>
      <c r="O135" s="74"/>
      <c r="P135" s="75"/>
      <c r="Q135" s="74"/>
      <c r="R135" s="75"/>
      <c r="S135" s="74"/>
      <c r="T135" s="75"/>
      <c r="U135" s="74">
        <v>6</v>
      </c>
      <c r="V135" s="75"/>
      <c r="W135" s="74"/>
      <c r="X135" s="75"/>
      <c r="Y135" s="74"/>
      <c r="Z135" s="75"/>
      <c r="AA135" s="74"/>
      <c r="AB135" s="75">
        <v>10</v>
      </c>
      <c r="AC135" s="74"/>
      <c r="AD135" s="75"/>
      <c r="AE135" s="74"/>
      <c r="AF135" s="75"/>
      <c r="AG135" s="74"/>
      <c r="AH135" s="75"/>
      <c r="AI135" s="74"/>
      <c r="AJ135" s="75"/>
      <c r="AK135" s="74"/>
      <c r="AL135" s="75"/>
      <c r="AM135" s="74"/>
      <c r="AN135" s="75"/>
      <c r="AO135" s="74"/>
      <c r="AP135" s="75"/>
      <c r="AQ135" s="78"/>
    </row>
    <row r="136" spans="1:43" x14ac:dyDescent="0.25">
      <c r="A136" s="41"/>
      <c r="B136" s="80"/>
      <c r="C136" s="80"/>
      <c r="D136" s="80"/>
      <c r="E136" s="80"/>
      <c r="F136" s="80"/>
      <c r="G136" s="80"/>
      <c r="H136" s="80"/>
      <c r="I136" s="80"/>
      <c r="J136" s="80"/>
      <c r="K136" s="80"/>
      <c r="L136" s="80"/>
      <c r="M136" s="80"/>
      <c r="N136" s="80"/>
      <c r="O136" s="80"/>
      <c r="P136" s="80"/>
      <c r="Q136" s="80"/>
      <c r="R136" s="80"/>
      <c r="S136" s="80"/>
      <c r="T136" s="80"/>
      <c r="U136" s="80"/>
      <c r="V136" s="80"/>
      <c r="W136" s="80"/>
      <c r="X136" s="80"/>
      <c r="Y136" s="80"/>
      <c r="Z136" s="80"/>
      <c r="AA136" s="80"/>
      <c r="AB136" s="80"/>
      <c r="AC136" s="80"/>
      <c r="AD136" s="80"/>
      <c r="AE136" s="80"/>
      <c r="AF136" s="80"/>
      <c r="AG136" s="80"/>
      <c r="AH136" s="80"/>
      <c r="AI136" s="80"/>
      <c r="AJ136" s="80"/>
      <c r="AK136" s="80"/>
      <c r="AL136" s="80"/>
      <c r="AM136" s="80"/>
      <c r="AN136" s="80"/>
      <c r="AO136" s="80"/>
      <c r="AP136" s="80"/>
      <c r="AQ136" s="80"/>
    </row>
    <row r="137" spans="1:43" x14ac:dyDescent="0.25">
      <c r="A137" s="99" t="s">
        <v>259</v>
      </c>
      <c r="B137" s="106"/>
      <c r="C137" s="106"/>
      <c r="D137" s="106"/>
      <c r="E137" s="106"/>
      <c r="F137" s="106"/>
      <c r="G137" s="106"/>
      <c r="H137" s="106"/>
      <c r="I137" s="106"/>
      <c r="J137" s="106"/>
      <c r="K137" s="106"/>
      <c r="L137" s="106"/>
      <c r="M137" s="106"/>
      <c r="N137" s="106"/>
      <c r="O137" s="106"/>
      <c r="P137" s="106"/>
      <c r="Q137" s="106"/>
      <c r="R137" s="106"/>
      <c r="S137" s="106"/>
      <c r="T137" s="106"/>
      <c r="U137" s="106"/>
      <c r="V137" s="106"/>
      <c r="W137" s="106"/>
      <c r="X137" s="106"/>
      <c r="Y137" s="106"/>
      <c r="Z137" s="106"/>
      <c r="AA137" s="106"/>
      <c r="AB137" s="106"/>
      <c r="AC137" s="106"/>
      <c r="AD137" s="106"/>
      <c r="AE137" s="106"/>
      <c r="AF137" s="106"/>
      <c r="AG137" s="106"/>
      <c r="AH137" s="106"/>
      <c r="AI137" s="106"/>
      <c r="AJ137" s="106"/>
      <c r="AK137" s="106"/>
      <c r="AL137" s="106"/>
      <c r="AM137" s="106"/>
      <c r="AN137" s="106"/>
      <c r="AO137" s="106"/>
      <c r="AP137" s="106"/>
      <c r="AQ137" s="106"/>
    </row>
    <row r="138" spans="1:43" x14ac:dyDescent="0.25">
      <c r="A138" s="86" t="s">
        <v>260</v>
      </c>
      <c r="B138" s="117"/>
      <c r="C138" s="118"/>
      <c r="D138" s="119"/>
      <c r="E138" s="118"/>
      <c r="F138" s="119"/>
      <c r="G138" s="120"/>
      <c r="H138" s="121"/>
      <c r="I138" s="118">
        <v>12</v>
      </c>
      <c r="J138" s="119"/>
      <c r="K138" s="118"/>
      <c r="L138" s="119"/>
      <c r="M138" s="118">
        <v>3</v>
      </c>
      <c r="N138" s="119"/>
      <c r="O138" s="118"/>
      <c r="P138" s="119"/>
      <c r="Q138" s="118"/>
      <c r="R138" s="119"/>
      <c r="S138" s="118"/>
      <c r="T138" s="119"/>
      <c r="U138" s="118"/>
      <c r="V138" s="119"/>
      <c r="W138" s="118"/>
      <c r="X138" s="119"/>
      <c r="Y138" s="118"/>
      <c r="Z138" s="119"/>
      <c r="AA138" s="118"/>
      <c r="AB138" s="119"/>
      <c r="AC138" s="118"/>
      <c r="AD138" s="119">
        <v>3</v>
      </c>
      <c r="AE138" s="118"/>
      <c r="AF138" s="119"/>
      <c r="AG138" s="118"/>
      <c r="AH138" s="119">
        <v>8</v>
      </c>
      <c r="AI138" s="118">
        <v>11</v>
      </c>
      <c r="AJ138" s="119">
        <v>4</v>
      </c>
      <c r="AK138" s="118">
        <v>3</v>
      </c>
      <c r="AL138" s="119"/>
      <c r="AM138" s="118"/>
      <c r="AN138" s="119"/>
      <c r="AO138" s="118"/>
      <c r="AP138" s="119"/>
      <c r="AQ138" s="122"/>
    </row>
    <row r="139" spans="1:43" collapsed="1" x14ac:dyDescent="0.25">
      <c r="A139" s="82"/>
      <c r="B139" s="40"/>
      <c r="C139" s="40"/>
      <c r="D139" s="40"/>
      <c r="E139" s="40"/>
      <c r="F139" s="40"/>
      <c r="G139" s="40"/>
      <c r="H139" s="40"/>
      <c r="I139" s="40"/>
      <c r="J139" s="40"/>
      <c r="K139" s="40"/>
      <c r="L139" s="40"/>
      <c r="M139" s="40"/>
      <c r="N139" s="40"/>
      <c r="O139" s="40"/>
      <c r="P139" s="40"/>
      <c r="Q139" s="40"/>
      <c r="R139" s="40"/>
      <c r="S139" s="40"/>
      <c r="T139" s="40"/>
      <c r="U139" s="40"/>
      <c r="V139" s="40"/>
      <c r="W139" s="40"/>
      <c r="X139" s="40"/>
      <c r="Y139" s="40"/>
      <c r="Z139" s="40"/>
      <c r="AA139" s="40"/>
      <c r="AB139" s="40"/>
      <c r="AC139" s="40"/>
      <c r="AD139" s="40"/>
      <c r="AE139" s="40"/>
      <c r="AF139" s="40"/>
      <c r="AG139" s="40"/>
      <c r="AH139" s="40"/>
      <c r="AI139" s="40"/>
      <c r="AJ139" s="40"/>
      <c r="AK139" s="40"/>
      <c r="AL139" s="40"/>
      <c r="AM139" s="40"/>
      <c r="AN139" s="40"/>
      <c r="AO139" s="40"/>
      <c r="AP139" s="40"/>
      <c r="AQ139" s="40"/>
    </row>
    <row r="140" spans="1:43" x14ac:dyDescent="0.25">
      <c r="A140" s="8" t="s">
        <v>264</v>
      </c>
      <c r="B140" s="156"/>
      <c r="C140" s="156"/>
      <c r="D140" s="156"/>
      <c r="E140" s="156"/>
      <c r="F140" s="156"/>
      <c r="G140" s="156"/>
      <c r="H140" s="156"/>
      <c r="I140" s="156"/>
      <c r="J140" s="156"/>
      <c r="K140" s="156"/>
      <c r="L140" s="156"/>
      <c r="M140" s="156"/>
      <c r="N140" s="156"/>
      <c r="O140" s="156"/>
      <c r="P140" s="156"/>
      <c r="Q140" s="156"/>
      <c r="R140" s="156"/>
      <c r="S140" s="156"/>
      <c r="T140" s="156"/>
      <c r="U140" s="159"/>
      <c r="V140" s="159"/>
      <c r="W140" s="159"/>
      <c r="X140" s="159"/>
      <c r="Y140" s="159"/>
      <c r="Z140" s="159"/>
      <c r="AA140" s="159"/>
      <c r="AB140" s="162"/>
      <c r="AC140" s="159"/>
      <c r="AD140" s="159"/>
      <c r="AE140" s="159"/>
      <c r="AF140" s="159"/>
      <c r="AG140" s="159"/>
      <c r="AH140" s="159"/>
      <c r="AI140" s="159"/>
      <c r="AJ140" s="159"/>
      <c r="AK140" s="159"/>
      <c r="AL140" s="159"/>
      <c r="AM140" s="159"/>
      <c r="AN140" s="159"/>
      <c r="AO140" s="159"/>
      <c r="AP140" s="159"/>
      <c r="AQ140" s="159"/>
    </row>
    <row r="141" spans="1:43" x14ac:dyDescent="0.25">
      <c r="A141" s="5" t="s">
        <v>261</v>
      </c>
      <c r="B141" s="64"/>
      <c r="C141" s="63"/>
      <c r="D141" s="64"/>
      <c r="E141" s="63"/>
      <c r="F141" s="64"/>
      <c r="G141" s="63"/>
      <c r="H141" s="64"/>
      <c r="I141" s="63"/>
      <c r="J141" s="64"/>
      <c r="K141" s="63"/>
      <c r="L141" s="64"/>
      <c r="M141" s="63"/>
      <c r="N141" s="64"/>
      <c r="O141" s="63"/>
      <c r="P141" s="64"/>
      <c r="Q141" s="63"/>
      <c r="R141" s="64"/>
      <c r="S141" s="63"/>
      <c r="T141" s="160"/>
      <c r="U141" s="161"/>
      <c r="V141" s="119"/>
      <c r="W141" s="118"/>
      <c r="X141" s="119"/>
      <c r="Y141" s="118"/>
      <c r="Z141" s="119"/>
      <c r="AA141" s="118"/>
      <c r="AB141" s="119">
        <v>16</v>
      </c>
      <c r="AC141" s="118"/>
      <c r="AD141" s="119"/>
      <c r="AE141" s="118"/>
      <c r="AF141" s="119"/>
      <c r="AG141" s="118"/>
      <c r="AH141" s="119"/>
      <c r="AI141" s="118"/>
      <c r="AJ141" s="119"/>
      <c r="AK141" s="118"/>
      <c r="AL141" s="119"/>
      <c r="AM141" s="118"/>
      <c r="AN141" s="119"/>
      <c r="AO141" s="118"/>
      <c r="AP141" s="119"/>
      <c r="AQ141" s="122"/>
    </row>
    <row r="142" spans="1:43" x14ac:dyDescent="0.25">
      <c r="A142" s="4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  <c r="AA142" s="1"/>
      <c r="AB142" s="1"/>
      <c r="AC142" s="1"/>
      <c r="AD142" s="1"/>
      <c r="AE142" s="1"/>
      <c r="AF142" s="1"/>
      <c r="AG142" s="1"/>
      <c r="AH142" s="1"/>
      <c r="AI142" s="1"/>
      <c r="AJ142" s="1"/>
      <c r="AK142" s="1"/>
      <c r="AL142" s="1"/>
      <c r="AM142" s="1"/>
      <c r="AN142" s="1"/>
      <c r="AO142" s="1"/>
      <c r="AP142" s="1"/>
      <c r="AQ142" s="1"/>
    </row>
    <row r="143" spans="1:43" x14ac:dyDescent="0.25">
      <c r="A143" s="4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  <c r="AA143" s="1"/>
      <c r="AB143" s="1"/>
      <c r="AC143" s="1"/>
      <c r="AD143" s="1"/>
      <c r="AE143" s="1"/>
      <c r="AF143" s="1"/>
      <c r="AG143" s="1"/>
      <c r="AH143" s="1"/>
      <c r="AI143" s="1"/>
      <c r="AJ143" s="1"/>
      <c r="AK143" s="1"/>
      <c r="AL143" s="1"/>
      <c r="AM143" s="1"/>
      <c r="AN143" s="1"/>
      <c r="AO143" s="1"/>
      <c r="AP143" s="1"/>
      <c r="AQ143" s="1"/>
    </row>
    <row r="144" spans="1:43" x14ac:dyDescent="0.25">
      <c r="A144" s="4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  <c r="AA144" s="1"/>
      <c r="AB144" s="1"/>
      <c r="AC144" s="1"/>
      <c r="AD144" s="1"/>
      <c r="AE144" s="1"/>
      <c r="AF144" s="1"/>
      <c r="AG144" s="1"/>
      <c r="AH144" s="1"/>
      <c r="AI144" s="1"/>
      <c r="AJ144" s="1"/>
      <c r="AK144" s="1"/>
      <c r="AL144" s="1"/>
      <c r="AM144" s="1"/>
      <c r="AN144" s="1"/>
      <c r="AO144" s="1"/>
      <c r="AP144" s="1"/>
      <c r="AQ144" s="1"/>
    </row>
  </sheetData>
  <sheetProtection algorithmName="SHA-512" hashValue="7SK+oPH1tnoF3aijfJcLRarCLFAEnE0uEbP9NKgzOi1ZE0xwLoMEg/6+2JcnD6uSvqSKZJmYZHaMjZV5sp0emw==" saltValue="cDpJ5VbB2VODPy8NVw5kfQ==" spinCount="100000" sheet="1" objects="1" scenarios="1"/>
  <pageMargins left="0.7" right="0.7" top="0.75" bottom="0.75" header="0.3" footer="0.3"/>
  <legacy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Proces - GDH Word Document" ma:contentTypeID="0x0101008696D14171FA4CED8F032AD334D7A9EF0001FD8222338EF74F8F15058647DA6BDE" ma:contentTypeVersion="16" ma:contentTypeDescription="Maak een nieuw Word document." ma:contentTypeScope="" ma:versionID="e93862610a9a3e91a5a7ab03787f56ad">
  <xsd:schema xmlns:xsd="http://www.w3.org/2001/XMLSchema" xmlns:xs="http://www.w3.org/2001/XMLSchema" xmlns:p="http://schemas.microsoft.com/office/2006/metadata/properties" xmlns:ns1="http://schemas.microsoft.com/sharepoint/v3" xmlns:ns2="cad755b6-d270-493f-83c9-ae784197a3f5" xmlns:ns3="3b30939b-fa42-4f42-9791-ab3fdfd3daa1" targetNamespace="http://schemas.microsoft.com/office/2006/metadata/properties" ma:root="true" ma:fieldsID="0a55ea56a4ecd628d475abad7679325b" ns1:_="" ns2:_="" ns3:_="">
    <xsd:import namespace="http://schemas.microsoft.com/sharepoint/v3"/>
    <xsd:import namespace="cad755b6-d270-493f-83c9-ae784197a3f5"/>
    <xsd:import namespace="3b30939b-fa42-4f42-9791-ab3fdfd3daa1"/>
    <xsd:element name="properties">
      <xsd:complexType>
        <xsd:sequence>
          <xsd:element name="documentManagement">
            <xsd:complexType>
              <xsd:all>
                <xsd:element ref="ns2:_dlc_DocId" minOccurs="0"/>
                <xsd:element ref="ns2:_dlc_DocIdUrl" minOccurs="0"/>
                <xsd:element ref="ns2:_dlc_DocIdPersistId" minOccurs="0"/>
                <xsd:element ref="ns2:ebb03eb60f1c456383d550cda2a2ac01" minOccurs="0"/>
                <xsd:element ref="ns2:TaxCatchAll" minOccurs="0"/>
                <xsd:element ref="ns2:TaxCatchAllLabel" minOccurs="0"/>
                <xsd:element ref="ns2:ofae577968ed4be8b7cfa6b3c1b2b2a3" minOccurs="0"/>
                <xsd:element ref="ns2:TaxKeywordTaxHTField" minOccurs="0"/>
                <xsd:element ref="ns2:SharedWithUsers" minOccurs="0"/>
                <xsd:element ref="ns2:SharedWithDetails" minOccurs="0"/>
                <xsd:element ref="ns3:MediaServiceMetadata" minOccurs="0"/>
                <xsd:element ref="ns3:MediaServiceFastMetadata" minOccurs="0"/>
                <xsd:element ref="ns3:MediaServiceAutoKeyPoints" minOccurs="0"/>
                <xsd:element ref="ns3:MediaServiceKeyPoints" minOccurs="0"/>
                <xsd:element ref="ns3:MediaServiceDateTaken" minOccurs="0"/>
                <xsd:element ref="ns3:MediaServiceLocation" minOccurs="0"/>
                <xsd:element ref="ns3:MediaServiceGenerationTime" minOccurs="0"/>
                <xsd:element ref="ns3:MediaServiceEventHashCode" minOccurs="0"/>
                <xsd:element ref="ns3:MediaServiceOCR" minOccurs="0"/>
                <xsd:element ref="ns1:_ip_UnifiedCompliancePolicyProperties" minOccurs="0"/>
                <xsd:element ref="ns1:_ip_UnifiedCompliancePolicyUIAction" minOccurs="0"/>
                <xsd:element ref="ns3:lcf76f155ced4ddcb4097134ff3c332f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30" nillable="true" ma:displayName="Eigenschappen van het geïntegreerd beleid voor naleving" ma:hidden="true" ma:internalName="_ip_UnifiedCompliancePolicyProperties">
      <xsd:simpleType>
        <xsd:restriction base="dms:Note"/>
      </xsd:simpleType>
    </xsd:element>
    <xsd:element name="_ip_UnifiedCompliancePolicyUIAction" ma:index="31" nillable="true" ma:displayName="Actie van de gebruikersinterface van het geïntegreerd beleid voor naleving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ad755b6-d270-493f-83c9-ae784197a3f5" elementFormDefault="qualified">
    <xsd:import namespace="http://schemas.microsoft.com/office/2006/documentManagement/types"/>
    <xsd:import namespace="http://schemas.microsoft.com/office/infopath/2007/PartnerControls"/>
    <xsd:element name="_dlc_DocId" ma:index="8" nillable="true" ma:displayName="Waarde van de document-id" ma:description="De waarde van de document-id die aan dit item is toegewezen." ma:internalName="_dlc_DocId" ma:readOnly="true">
      <xsd:simpleType>
        <xsd:restriction base="dms:Text"/>
      </xsd:simpleType>
    </xsd:element>
    <xsd:element name="_dlc_DocIdUrl" ma:index="9" nillable="true" ma:displayName="Document-id" ma:description="Permanente koppeling naar dit documen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0" nillable="true" ma:displayName="Id blijven behouden" ma:description="Id behouden tijdens toevoegen." ma:hidden="true" ma:internalName="_dlc_DocIdPersistId" ma:readOnly="true">
      <xsd:simpleType>
        <xsd:restriction base="dms:Boolean"/>
      </xsd:simpleType>
    </xsd:element>
    <xsd:element name="ebb03eb60f1c456383d550cda2a2ac01" ma:index="11" ma:taxonomy="true" ma:internalName="ebb03eb60f1c456383d550cda2a2ac01" ma:taxonomyFieldName="Teamtrefwoorden" ma:displayName="Teamtrefwoorden:" ma:default="" ma:fieldId="{ebb03eb6-0f1c-4563-83d5-50cda2a2ac01}" ma:sspId="0f84c60b-fce4-43bd-9f97-923732063525" ma:termSetId="56905a50-6daf-4f2b-91ec-8eb82e21f49c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TaxCatchAll" ma:index="12" nillable="true" ma:displayName="Taxonomy Catch All Column" ma:hidden="true" ma:list="{e0fd8f34-4297-45df-b34e-0fd94930d71b}" ma:internalName="TaxCatchAll" ma:showField="CatchAllData" ma:web="cad755b6-d270-493f-83c9-ae784197a3f5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TaxCatchAllLabel" ma:index="13" nillable="true" ma:displayName="Taxonomy Catch All Column1" ma:hidden="true" ma:list="{e0fd8f34-4297-45df-b34e-0fd94930d71b}" ma:internalName="TaxCatchAllLabel" ma:readOnly="true" ma:showField="CatchAllDataLabel" ma:web="cad755b6-d270-493f-83c9-ae784197a3f5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ofae577968ed4be8b7cfa6b3c1b2b2a3" ma:index="15" nillable="true" ma:taxonomy="true" ma:internalName="ofae577968ed4be8b7cfa6b3c1b2b2a3" ma:taxonomyFieldName="Documentsoort" ma:displayName="Documentsoort" ma:fieldId="{8fae5779-68ed-4be8-b7cf-a6b3c1b2b2a3}" ma:sspId="0f84c60b-fce4-43bd-9f97-923732063525" ma:termSetId="44435a80-4415-4597-a153-5101d02dcbdd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TaxKeywordTaxHTField" ma:index="17" nillable="true" ma:taxonomy="true" ma:internalName="TaxKeywordTaxHTField" ma:taxonomyFieldName="TaxKeyword" ma:displayName="Ondernemingstrefwoorden" ma:fieldId="{23f27201-bee3-471e-b2e7-b64fd8b7ca38}" ma:taxonomyMulti="true" ma:sspId="0f84c60b-fce4-43bd-9f97-923732063525" ma:termSetId="00000000-0000-0000-0000-000000000000" ma:anchorId="00000000-0000-0000-0000-000000000000" ma:open="true" ma:isKeyword="true">
      <xsd:complexType>
        <xsd:sequence>
          <xsd:element ref="pc:Terms" minOccurs="0" maxOccurs="1"/>
        </xsd:sequence>
      </xsd:complexType>
    </xsd:element>
    <xsd:element name="SharedWithUsers" ma:index="19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0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b30939b-fa42-4f42-9791-ab3fdfd3daa1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21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22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23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24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DateTaken" ma:index="25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26" nillable="true" ma:displayName="Location" ma:internalName="MediaServiceLocation" ma:readOnly="true">
      <xsd:simpleType>
        <xsd:restriction base="dms:Text"/>
      </xsd:simpleType>
    </xsd:element>
    <xsd:element name="MediaServiceGenerationTime" ma:index="2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2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29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lcf76f155ced4ddcb4097134ff3c332f" ma:index="33" nillable="true" ma:taxonomy="true" ma:internalName="lcf76f155ced4ddcb4097134ff3c332f" ma:taxonomyFieldName="MediaServiceImageTags" ma:displayName="Afbeeldingtags" ma:readOnly="false" ma:fieldId="{5cf76f15-5ced-4ddc-b409-7134ff3c332f}" ma:taxonomyMulti="true" ma:sspId="0f84c60b-fce4-43bd-9f97-923732063525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ofae577968ed4be8b7cfa6b3c1b2b2a3 xmlns="cad755b6-d270-493f-83c9-ae784197a3f5">
      <Terms xmlns="http://schemas.microsoft.com/office/infopath/2007/PartnerControls"/>
    </ofae577968ed4be8b7cfa6b3c1b2b2a3>
    <_ip_UnifiedCompliancePolicyUIAction xmlns="http://schemas.microsoft.com/sharepoint/v3" xsi:nil="true"/>
    <TaxCatchAll xmlns="cad755b6-d270-493f-83c9-ae784197a3f5">
      <Value>52</Value>
    </TaxCatchAll>
    <ebb03eb60f1c456383d550cda2a2ac01 xmlns="cad755b6-d270-493f-83c9-ae784197a3f5">
      <Terms xmlns="http://schemas.microsoft.com/office/infopath/2007/PartnerControls">
        <TermInfo xmlns="http://schemas.microsoft.com/office/infopath/2007/PartnerControls">
          <TermName xmlns="http://schemas.microsoft.com/office/infopath/2007/PartnerControls">4.2 Inschrijvingsfase - Nota van inlichtingen</TermName>
          <TermId xmlns="http://schemas.microsoft.com/office/infopath/2007/PartnerControls">d83c84f2-b122-443e-a7eb-08a44ae9db5e</TermId>
        </TermInfo>
      </Terms>
    </ebb03eb60f1c456383d550cda2a2ac01>
    <TaxKeywordTaxHTField xmlns="cad755b6-d270-493f-83c9-ae784197a3f5">
      <Terms xmlns="http://schemas.microsoft.com/office/infopath/2007/PartnerControls"/>
    </TaxKeywordTaxHTField>
    <_ip_UnifiedCompliancePolicyProperties xmlns="http://schemas.microsoft.com/sharepoint/v3" xsi:nil="true"/>
    <lcf76f155ced4ddcb4097134ff3c332f xmlns="3b30939b-fa42-4f42-9791-ab3fdfd3daa1">
      <Terms xmlns="http://schemas.microsoft.com/office/infopath/2007/PartnerControls"/>
    </lcf76f155ced4ddcb4097134ff3c332f>
    <_dlc_DocId xmlns="cad755b6-d270-493f-83c9-ae784197a3f5">PX3EPKY34SD4-74821639-8469</_dlc_DocId>
    <_dlc_DocIdUrl xmlns="cad755b6-d270-493f-83c9-ae784197a3f5">
      <Url>https://denhaag.sharepoint.com/sites/inkoop-bec-2021/_layouts/15/DocIdRedir.aspx?ID=PX3EPKY34SD4-74821639-8469</Url>
      <Description>PX3EPKY34SD4-74821639-8469</Description>
    </_dlc_DocIdUrl>
    <SharedWithUsers xmlns="cad755b6-d270-493f-83c9-ae784197a3f5">
      <UserInfo>
        <DisplayName>Ronald Nanninga</DisplayName>
        <AccountId>376</AccountId>
        <AccountType/>
      </UserInfo>
      <UserInfo>
        <DisplayName>Cees-Jan van Heijzen</DisplayName>
        <AccountId>24</AccountId>
        <AccountType/>
      </UserInfo>
      <UserInfo>
        <DisplayName>Cem Bektas</DisplayName>
        <AccountId>1821</AccountId>
        <AccountType/>
      </UserInfo>
      <UserInfo>
        <DisplayName>Dennis Boersma</DisplayName>
        <AccountId>270</AccountId>
        <AccountType/>
      </UserInfo>
    </SharedWithUsers>
  </documentManagement>
</p:properties>
</file>

<file path=customXml/item4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Version=16.0.0.0, Culture=neutral, PublicKeyToken=71e9bce111e9429c</Assembly>
    <Class>Microsoft.Office.DocumentManagement.Internal.DocIdHandler</Class>
    <Data/>
    <Filter/>
  </Receiver>
</spe:Receivers>
</file>

<file path=customXml/itemProps1.xml><?xml version="1.0" encoding="utf-8"?>
<ds:datastoreItem xmlns:ds="http://schemas.openxmlformats.org/officeDocument/2006/customXml" ds:itemID="{62510314-BB8A-459E-8662-BAC999A5B0E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cad755b6-d270-493f-83c9-ae784197a3f5"/>
    <ds:schemaRef ds:uri="3b30939b-fa42-4f42-9791-ab3fdfd3daa1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5D2AAC13-1715-462C-9362-EEC0C4125153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2B67A9B4-7D5D-489D-A308-F2DC1B378B32}">
  <ds:schemaRefs>
    <ds:schemaRef ds:uri="http://schemas.microsoft.com/sharepoint/v3"/>
    <ds:schemaRef ds:uri="cad755b6-d270-493f-83c9-ae784197a3f5"/>
    <ds:schemaRef ds:uri="http://www.w3.org/XML/1998/namespace"/>
    <ds:schemaRef ds:uri="http://purl.org/dc/elements/1.1/"/>
    <ds:schemaRef ds:uri="http://schemas.microsoft.com/office/infopath/2007/PartnerControls"/>
    <ds:schemaRef ds:uri="http://schemas.microsoft.com/office/2006/metadata/properties"/>
    <ds:schemaRef ds:uri="http://schemas.microsoft.com/office/2006/documentManagement/types"/>
    <ds:schemaRef ds:uri="http://schemas.openxmlformats.org/package/2006/metadata/core-properties"/>
    <ds:schemaRef ds:uri="3b30939b-fa42-4f42-9791-ab3fdfd3daa1"/>
    <ds:schemaRef ds:uri="http://purl.org/dc/dcmitype/"/>
    <ds:schemaRef ds:uri="http://purl.org/dc/terms/"/>
  </ds:schemaRefs>
</ds:datastoreItem>
</file>

<file path=customXml/itemProps4.xml><?xml version="1.0" encoding="utf-8"?>
<ds:datastoreItem xmlns:ds="http://schemas.openxmlformats.org/officeDocument/2006/customXml" ds:itemID="{450D4530-9676-470C-A817-DA7945719D61}">
  <ds:schemaRefs>
    <ds:schemaRef ds:uri="http://schemas.microsoft.com/sharepoint/events"/>
  </ds:schemaRefs>
</ds:datastoreItem>
</file>

<file path=docMetadata/LabelInfo.xml><?xml version="1.0" encoding="utf-8"?>
<clbl:labelList xmlns:clbl="http://schemas.microsoft.com/office/2020/mipLabelMetadata">
  <clbl:label id="{f03e95be-f593-41dc-b647-f46fbd6a5fa3}" enabled="1" method="Standard" siteId="{8c653938-6726-49c5-bca7-8e44a4bf2029}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4</vt:i4>
      </vt:variant>
    </vt:vector>
  </HeadingPairs>
  <TitlesOfParts>
    <vt:vector size="4" baseType="lpstr">
      <vt:lpstr>Totalen Prijzen</vt:lpstr>
      <vt:lpstr>Prijzenblad Uurlonen</vt:lpstr>
      <vt:lpstr>Prijzenblad Onderhoud</vt:lpstr>
      <vt:lpstr>Samenvatting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Arjan de Ruiter</dc:creator>
  <cp:keywords/>
  <dc:description/>
  <cp:lastModifiedBy>Arjan de Ruiter</cp:lastModifiedBy>
  <cp:revision/>
  <dcterms:created xsi:type="dcterms:W3CDTF">2022-05-30T08:17:32Z</dcterms:created>
  <dcterms:modified xsi:type="dcterms:W3CDTF">2022-08-19T07:50:04Z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0x0101008696D14171FA4CED8F032AD334D7A9EF0001FD8222338EF74F8F15058647DA6BDE</vt:lpwstr>
  </property>
  <property fmtid="{D5CDD505-2E9C-101B-9397-08002B2CF9AE}" pid="3" name="_dlc_DocIdItemGuid">
    <vt:lpwstr>c6ba6445-ae46-4c12-bd7f-adfc47eff3be</vt:lpwstr>
  </property>
  <property fmtid="{D5CDD505-2E9C-101B-9397-08002B2CF9AE}" pid="4" name="TaxKeyword">
    <vt:lpwstr/>
  </property>
  <property fmtid="{D5CDD505-2E9C-101B-9397-08002B2CF9AE}" pid="5" name="MediaServiceImageTags">
    <vt:lpwstr/>
  </property>
  <property fmtid="{D5CDD505-2E9C-101B-9397-08002B2CF9AE}" pid="6" name="Teamtrefwoorden">
    <vt:lpwstr>52;#4.2 Inschrijvingsfase - Nota van inlichtingen|d83c84f2-b122-443e-a7eb-08a44ae9db5e</vt:lpwstr>
  </property>
  <property fmtid="{D5CDD505-2E9C-101B-9397-08002B2CF9AE}" pid="7" name="Documentsoort">
    <vt:lpwstr/>
  </property>
  <property fmtid="{D5CDD505-2E9C-101B-9397-08002B2CF9AE}" pid="8" name="iadc89b14e6f46d3bf0676593dca1557">
    <vt:lpwstr/>
  </property>
  <property fmtid="{D5CDD505-2E9C-101B-9397-08002B2CF9AE}" pid="9" name="Dossiertype">
    <vt:lpwstr/>
  </property>
  <property fmtid="{D5CDD505-2E9C-101B-9397-08002B2CF9AE}" pid="10" name="MSIP_Label_0d4351b9-6bf5-4083-976e-f21ebd94c5ef_Enabled">
    <vt:lpwstr>true</vt:lpwstr>
  </property>
  <property fmtid="{D5CDD505-2E9C-101B-9397-08002B2CF9AE}" pid="11" name="MSIP_Label_0d4351b9-6bf5-4083-976e-f21ebd94c5ef_SetDate">
    <vt:lpwstr>2022-06-07T09:32:17Z</vt:lpwstr>
  </property>
  <property fmtid="{D5CDD505-2E9C-101B-9397-08002B2CF9AE}" pid="12" name="MSIP_Label_0d4351b9-6bf5-4083-976e-f21ebd94c5ef_Method">
    <vt:lpwstr>Privileged</vt:lpwstr>
  </property>
  <property fmtid="{D5CDD505-2E9C-101B-9397-08002B2CF9AE}" pid="13" name="MSIP_Label_0d4351b9-6bf5-4083-976e-f21ebd94c5ef_Name">
    <vt:lpwstr>Bedrijfsvertrouwelijk</vt:lpwstr>
  </property>
  <property fmtid="{D5CDD505-2E9C-101B-9397-08002B2CF9AE}" pid="14" name="MSIP_Label_0d4351b9-6bf5-4083-976e-f21ebd94c5ef_SiteId">
    <vt:lpwstr>8c653938-6726-49c5-bca7-8e44a4bf2029</vt:lpwstr>
  </property>
  <property fmtid="{D5CDD505-2E9C-101B-9397-08002B2CF9AE}" pid="15" name="MSIP_Label_0d4351b9-6bf5-4083-976e-f21ebd94c5ef_ActionId">
    <vt:lpwstr>9df49a46-7647-48f0-a048-8650ca0fdf85</vt:lpwstr>
  </property>
  <property fmtid="{D5CDD505-2E9C-101B-9397-08002B2CF9AE}" pid="16" name="MSIP_Label_0d4351b9-6bf5-4083-976e-f21ebd94c5ef_ContentBits">
    <vt:lpwstr>2</vt:lpwstr>
  </property>
</Properties>
</file>