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U:\G-Schijf\Inkoop trajecten\Afval OPK vermarkten 2022\"/>
    </mc:Choice>
  </mc:AlternateContent>
  <xr:revisionPtr revIDLastSave="0" documentId="13_ncr:1_{BFF912A2-BA58-43D3-99ED-0D94F59419B6}" xr6:coauthVersionLast="47" xr6:coauthVersionMax="47" xr10:uidLastSave="{00000000-0000-0000-0000-000000000000}"/>
  <bookViews>
    <workbookView xWindow="-120" yWindow="-120" windowWidth="29040" windowHeight="15840" xr2:uid="{19FD7E5F-E81E-4205-8221-87FA90346C69}"/>
  </bookViews>
  <sheets>
    <sheet name="OP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1" l="1"/>
  <c r="E10" i="1"/>
  <c r="E9" i="1" l="1"/>
  <c r="E8" i="1" l="1"/>
  <c r="E12" i="1" l="1"/>
</calcChain>
</file>

<file path=xl/sharedStrings.xml><?xml version="1.0" encoding="utf-8"?>
<sst xmlns="http://schemas.openxmlformats.org/spreadsheetml/2006/main" count="33" uniqueCount="29">
  <si>
    <t xml:space="preserve">Bijlage 3 Prijsformulier aanbesteding Inname en verwerking OPK </t>
  </si>
  <si>
    <t xml:space="preserve">Uw tarieven zijn in euro's, excl. BTW en inclusief alle kosten. </t>
  </si>
  <si>
    <t>Werkzaamheden</t>
  </si>
  <si>
    <t>Tarief</t>
  </si>
  <si>
    <t>Fictieve hoeveelheid OPK (ton) per jaar</t>
  </si>
  <si>
    <t>Fictieve inschrijfprijs</t>
  </si>
  <si>
    <t>Inname en Overslag OPK</t>
  </si>
  <si>
    <t>Transport OPK</t>
  </si>
  <si>
    <t>Verwerking OPK</t>
  </si>
  <si>
    <t>Naam</t>
  </si>
  <si>
    <t>Straat en huisnummer</t>
  </si>
  <si>
    <t xml:space="preserve">Woonplaats </t>
  </si>
  <si>
    <t xml:space="preserve">Postcode </t>
  </si>
  <si>
    <t>Totaal</t>
  </si>
  <si>
    <t>Tarief per ton OPK, per km voor het transporteren van het OPK vanaf de overslaglocatie</t>
  </si>
  <si>
    <t>Naam Ondertekeningsbevoegde persoon</t>
  </si>
  <si>
    <t>Functie</t>
  </si>
  <si>
    <t>Datum</t>
  </si>
  <si>
    <t>Handtekening</t>
  </si>
  <si>
    <t>Naam inschrijver</t>
  </si>
  <si>
    <r>
      <t xml:space="preserve">De inschrijver verklaart deze aanbieding te doen overeenkomstig de bepalingen van de Aanbestedingswet 2012 en de gegevens zoals deze zijn omschreven in de offerteaanvraag “Europese aanbesteding Afname en verwerking OPK ” met zaaknummer </t>
    </r>
    <r>
      <rPr>
        <sz val="10"/>
        <rFont val="Arial"/>
        <family val="2"/>
      </rPr>
      <t xml:space="preserve">392491 </t>
    </r>
    <r>
      <rPr>
        <sz val="10"/>
        <color theme="1"/>
        <rFont val="Arial"/>
        <family val="2"/>
      </rPr>
      <t>en de Nota(‘s) van inlichtingen.</t>
    </r>
  </si>
  <si>
    <r>
      <t xml:space="preserve">Transportafstand van Overslaglocatie naar Verwerkingslocatie in km's, </t>
    </r>
    <r>
      <rPr>
        <b/>
        <u/>
        <sz val="11"/>
        <color theme="1"/>
        <rFont val="Calibri"/>
        <family val="2"/>
        <scheme val="minor"/>
      </rPr>
      <t>heen en retour</t>
    </r>
  </si>
  <si>
    <t xml:space="preserve">Tarief per ton OPK voor het innemen en overslaan van het OPK (innemen, overslaan, sorteren, upgraden en persen van het OPK) </t>
  </si>
  <si>
    <t>De vergoeding voor aangeleverde tonnages OPK  volgens Marktberichten Oud Papier</t>
  </si>
  <si>
    <t>Opslag (+) of afslag (-) op Marktprijs Oud Papier NL/BE (per ton) voor het verwerken van het OPK</t>
  </si>
  <si>
    <t>Gegevens Overslaglocatie
De overslaglocatie voor OPK bevind zich binnen 5 (vijf) km enkele reis vanaf de volgende locatie:
• Gemeente Doetinchem: BuHa B.V., Havenstraat 80, 7005 AG Doetinchem</t>
  </si>
  <si>
    <t>Gegevens Verwerkingslocatie</t>
  </si>
  <si>
    <t>Berekening opbrengst:
Voor de gunning wordt uitgegaan van Marktbericht Oud Papier van juni 2022, bont hoog NL/BE à € 177,50 per ton OPK.
n.b.: Voor de maandelijkse afrekening gedurende de contractfase dient de feitelijke maandprijs voor het OPK op basis van de Marktberichten Oud Papier (MOP) te worden vastgesteld op basis van de verkoopprijs “Marktprijs Oud Papier bont hoog NL/BE (per ton)”.</t>
  </si>
  <si>
    <t xml:space="preserve">U dient alleen de geel gearceerde vakken in te 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</si>
</sst>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 #,##0;&quot;€&quot;\ \-#,##0"/>
    <numFmt numFmtId="43" formatCode="_ * #,##0.00_ ;_ * \-#,##0.00_ ;_ * &quot;-&quot;??_ ;_ @_ "/>
    <numFmt numFmtId="164" formatCode="_ * #,##0_ ;_ * \-#,##0_ ;_ * &quot;-&quot;??_ ;_ @_ "/>
    <numFmt numFmtId="165" formatCode="&quot;€&quot;\ #,##0.0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u/>
      <sz val="11"/>
      <color theme="1"/>
      <name val="Calibri"/>
      <family val="2"/>
      <scheme val="minor"/>
    </font>
    <font>
      <sz val="10"/>
      <name val="Arial"/>
      <family val="2"/>
    </font>
    <font>
      <b/>
      <sz val="18"/>
      <color theme="1"/>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0" borderId="0" xfId="0" applyFont="1"/>
    <xf numFmtId="0" fontId="2" fillId="2" borderId="1" xfId="0" applyFont="1" applyFill="1" applyBorder="1" applyAlignment="1">
      <alignment vertical="top" wrapText="1"/>
    </xf>
    <xf numFmtId="0" fontId="2" fillId="2" borderId="1" xfId="0" applyFont="1" applyFill="1" applyBorder="1"/>
    <xf numFmtId="0" fontId="2" fillId="2" borderId="1" xfId="0" applyFont="1" applyFill="1" applyBorder="1" applyAlignment="1">
      <alignment wrapText="1"/>
    </xf>
    <xf numFmtId="0" fontId="0" fillId="0" borderId="1" xfId="0" applyBorder="1" applyAlignment="1">
      <alignment vertical="top" wrapText="1"/>
    </xf>
    <xf numFmtId="0" fontId="0" fillId="0" borderId="0" xfId="0" applyAlignment="1">
      <alignment vertical="top"/>
    </xf>
    <xf numFmtId="164" fontId="0" fillId="0" borderId="1" xfId="1" applyNumberFormat="1" applyFont="1" applyBorder="1"/>
    <xf numFmtId="0" fontId="0" fillId="2" borderId="1" xfId="0" applyFill="1" applyBorder="1" applyAlignment="1">
      <alignment vertical="top" wrapText="1"/>
    </xf>
    <xf numFmtId="0" fontId="0" fillId="0" borderId="1" xfId="0" applyFill="1" applyBorder="1"/>
    <xf numFmtId="0" fontId="0" fillId="0" borderId="1" xfId="0" applyBorder="1" applyAlignment="1">
      <alignment vertical="top"/>
    </xf>
    <xf numFmtId="0" fontId="0" fillId="0" borderId="2" xfId="0" applyFill="1" applyBorder="1"/>
    <xf numFmtId="0" fontId="0" fillId="2" borderId="2" xfId="0" applyFill="1" applyBorder="1" applyAlignment="1">
      <alignment vertical="top" wrapText="1"/>
    </xf>
    <xf numFmtId="164" fontId="0" fillId="0" borderId="0" xfId="1" applyNumberFormat="1" applyFont="1" applyBorder="1"/>
    <xf numFmtId="0" fontId="0" fillId="0" borderId="0" xfId="0" applyFill="1" applyBorder="1"/>
    <xf numFmtId="0" fontId="0" fillId="0" borderId="0" xfId="0" applyBorder="1" applyAlignment="1"/>
    <xf numFmtId="0" fontId="0" fillId="0" borderId="0" xfId="0" applyBorder="1" applyAlignment="1">
      <alignment vertical="top"/>
    </xf>
    <xf numFmtId="2" fontId="0" fillId="3" borderId="1" xfId="0" applyNumberFormat="1" applyFill="1" applyBorder="1" applyAlignment="1">
      <alignment vertical="top"/>
    </xf>
    <xf numFmtId="0" fontId="6" fillId="0" borderId="0" xfId="0" applyFont="1"/>
    <xf numFmtId="165" fontId="0" fillId="3" borderId="1" xfId="0" applyNumberFormat="1" applyFill="1" applyBorder="1" applyAlignment="1">
      <alignment vertical="top"/>
    </xf>
    <xf numFmtId="165" fontId="0" fillId="0" borderId="1" xfId="0" applyNumberFormat="1" applyFill="1" applyBorder="1" applyAlignment="1">
      <alignment vertical="top"/>
    </xf>
    <xf numFmtId="5" fontId="0" fillId="0" borderId="1" xfId="1" applyNumberFormat="1" applyFont="1" applyBorder="1"/>
    <xf numFmtId="0" fontId="0" fillId="0" borderId="0" xfId="0" applyFill="1" applyBorder="1" applyAlignment="1">
      <alignment vertical="top" wrapText="1"/>
    </xf>
    <xf numFmtId="2" fontId="0" fillId="0" borderId="0" xfId="0" applyNumberFormat="1" applyFill="1" applyBorder="1" applyAlignment="1">
      <alignment vertical="top"/>
    </xf>
    <xf numFmtId="0" fontId="0" fillId="0" borderId="0" xfId="0" applyFill="1" applyBorder="1" applyAlignment="1"/>
    <xf numFmtId="0" fontId="0" fillId="3" borderId="1" xfId="0" applyFill="1" applyBorder="1" applyAlignment="1"/>
    <xf numFmtId="0" fontId="0" fillId="3" borderId="3" xfId="0" applyFill="1" applyBorder="1" applyAlignment="1"/>
    <xf numFmtId="0" fontId="0" fillId="3" borderId="4" xfId="0" applyFill="1" applyBorder="1" applyAlignment="1"/>
    <xf numFmtId="0" fontId="0" fillId="3" borderId="5" xfId="0" applyFill="1" applyBorder="1" applyAlignment="1"/>
    <xf numFmtId="0" fontId="3" fillId="0" borderId="0" xfId="0" applyFont="1" applyAlignment="1">
      <alignment horizontal="justify" vertical="center" wrapText="1"/>
    </xf>
    <xf numFmtId="0" fontId="0" fillId="0" borderId="0" xfId="0" applyAlignment="1">
      <alignment wrapText="1"/>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2" borderId="1" xfId="0" applyFill="1" applyBorder="1" applyAlignment="1">
      <alignment wrapText="1"/>
    </xf>
    <xf numFmtId="0" fontId="0" fillId="0" borderId="1" xfId="0" applyBorder="1" applyAlignment="1"/>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9F693-C01D-4F44-8729-2A8A10DE8E11}">
  <dimension ref="A1:E37"/>
  <sheetViews>
    <sheetView tabSelected="1" zoomScale="148" zoomScaleNormal="148" workbookViewId="0">
      <selection activeCell="B6" sqref="B6"/>
    </sheetView>
  </sheetViews>
  <sheetFormatPr defaultRowHeight="15" x14ac:dyDescent="0.25"/>
  <cols>
    <col min="1" max="1" width="28.7109375" customWidth="1"/>
    <col min="2" max="2" width="47.140625" customWidth="1"/>
    <col min="3" max="3" width="12.140625" customWidth="1"/>
    <col min="4" max="4" width="18.85546875" customWidth="1"/>
    <col min="5" max="5" width="17.140625" customWidth="1"/>
  </cols>
  <sheetData>
    <row r="1" spans="1:5" ht="23.25" x14ac:dyDescent="0.35">
      <c r="A1" s="18" t="s">
        <v>0</v>
      </c>
    </row>
    <row r="3" spans="1:5" x14ac:dyDescent="0.25">
      <c r="A3" s="1" t="s">
        <v>1</v>
      </c>
    </row>
    <row r="4" spans="1:5" x14ac:dyDescent="0.25">
      <c r="A4" s="1"/>
    </row>
    <row r="5" spans="1:5" x14ac:dyDescent="0.25">
      <c r="A5" s="1" t="s">
        <v>28</v>
      </c>
    </row>
    <row r="7" spans="1:5" ht="45" x14ac:dyDescent="0.25">
      <c r="A7" s="3" t="s">
        <v>2</v>
      </c>
      <c r="B7" s="3"/>
      <c r="C7" s="3" t="s">
        <v>3</v>
      </c>
      <c r="D7" s="2" t="s">
        <v>4</v>
      </c>
      <c r="E7" s="4" t="s">
        <v>5</v>
      </c>
    </row>
    <row r="8" spans="1:5" ht="60" x14ac:dyDescent="0.25">
      <c r="A8" s="10" t="s">
        <v>6</v>
      </c>
      <c r="B8" s="5" t="s">
        <v>22</v>
      </c>
      <c r="C8" s="19"/>
      <c r="D8" s="10">
        <v>2200</v>
      </c>
      <c r="E8" s="7">
        <f>IFERROR(D8*-C8,0)</f>
        <v>0</v>
      </c>
    </row>
    <row r="9" spans="1:5" ht="45" x14ac:dyDescent="0.25">
      <c r="A9" s="10" t="s">
        <v>7</v>
      </c>
      <c r="B9" s="5" t="s">
        <v>14</v>
      </c>
      <c r="C9" s="19"/>
      <c r="D9" s="10">
        <v>2200</v>
      </c>
      <c r="E9" s="7">
        <f>IFERROR(D9*B14*-C9,0)</f>
        <v>0</v>
      </c>
    </row>
    <row r="10" spans="1:5" ht="167.25" customHeight="1" x14ac:dyDescent="0.25">
      <c r="A10" s="5" t="s">
        <v>23</v>
      </c>
      <c r="B10" s="5" t="s">
        <v>27</v>
      </c>
      <c r="C10" s="20">
        <v>177.5</v>
      </c>
      <c r="D10" s="10">
        <v>2200</v>
      </c>
      <c r="E10" s="7">
        <f>(C10*D10)</f>
        <v>390500</v>
      </c>
    </row>
    <row r="11" spans="1:5" ht="30" x14ac:dyDescent="0.25">
      <c r="A11" s="10" t="s">
        <v>8</v>
      </c>
      <c r="B11" s="5" t="s">
        <v>24</v>
      </c>
      <c r="C11" s="19"/>
      <c r="D11" s="10">
        <v>2200</v>
      </c>
      <c r="E11" s="7">
        <f>(C11*D11)</f>
        <v>0</v>
      </c>
    </row>
    <row r="12" spans="1:5" x14ac:dyDescent="0.25">
      <c r="A12" s="10" t="s">
        <v>13</v>
      </c>
      <c r="B12" s="31"/>
      <c r="C12" s="32"/>
      <c r="D12" s="33"/>
      <c r="E12" s="21">
        <f>SUM(E8:E11)</f>
        <v>390500</v>
      </c>
    </row>
    <row r="13" spans="1:5" x14ac:dyDescent="0.25">
      <c r="A13" s="16"/>
      <c r="B13" s="6"/>
      <c r="C13" s="6"/>
      <c r="D13" s="6"/>
      <c r="E13" s="13"/>
    </row>
    <row r="14" spans="1:5" ht="66.75" customHeight="1" x14ac:dyDescent="0.25">
      <c r="A14" s="8" t="s">
        <v>21</v>
      </c>
      <c r="B14" s="17"/>
      <c r="C14" s="6"/>
      <c r="D14" s="6"/>
      <c r="E14" s="13"/>
    </row>
    <row r="15" spans="1:5" x14ac:dyDescent="0.25">
      <c r="A15" s="22"/>
      <c r="B15" s="23"/>
      <c r="C15" s="6"/>
      <c r="D15" s="6"/>
      <c r="E15" s="13"/>
    </row>
    <row r="17" spans="1:5" ht="44.25" customHeight="1" x14ac:dyDescent="0.25">
      <c r="A17" s="34" t="s">
        <v>25</v>
      </c>
      <c r="B17" s="35"/>
      <c r="C17" s="35"/>
      <c r="D17" s="35"/>
      <c r="E17" s="35"/>
    </row>
    <row r="18" spans="1:5" ht="30" customHeight="1" x14ac:dyDescent="0.25">
      <c r="A18" s="11" t="s">
        <v>9</v>
      </c>
      <c r="B18" s="25"/>
      <c r="C18" s="25"/>
      <c r="D18" s="25"/>
      <c r="E18" s="25"/>
    </row>
    <row r="19" spans="1:5" ht="28.5" customHeight="1" x14ac:dyDescent="0.25">
      <c r="A19" s="9" t="s">
        <v>10</v>
      </c>
      <c r="B19" s="25"/>
      <c r="C19" s="25"/>
      <c r="D19" s="25"/>
      <c r="E19" s="25"/>
    </row>
    <row r="20" spans="1:5" ht="24" customHeight="1" x14ac:dyDescent="0.25">
      <c r="A20" s="9" t="s">
        <v>12</v>
      </c>
      <c r="B20" s="25"/>
      <c r="C20" s="25"/>
      <c r="D20" s="25"/>
      <c r="E20" s="25"/>
    </row>
    <row r="21" spans="1:5" ht="26.25" customHeight="1" x14ac:dyDescent="0.25">
      <c r="A21" s="9" t="s">
        <v>11</v>
      </c>
      <c r="B21" s="25"/>
      <c r="C21" s="25"/>
      <c r="D21" s="25"/>
      <c r="E21" s="25"/>
    </row>
    <row r="22" spans="1:5" ht="26.25" customHeight="1" x14ac:dyDescent="0.25">
      <c r="A22" s="14"/>
      <c r="B22" s="24"/>
      <c r="C22" s="24"/>
      <c r="D22" s="24"/>
      <c r="E22" s="24"/>
    </row>
    <row r="24" spans="1:5" ht="21" customHeight="1" x14ac:dyDescent="0.25">
      <c r="A24" s="34" t="s">
        <v>26</v>
      </c>
      <c r="B24" s="35"/>
      <c r="C24" s="35"/>
      <c r="D24" s="35"/>
      <c r="E24" s="35"/>
    </row>
    <row r="25" spans="1:5" ht="28.5" customHeight="1" x14ac:dyDescent="0.25">
      <c r="A25" s="11" t="s">
        <v>9</v>
      </c>
      <c r="B25" s="25"/>
      <c r="C25" s="25"/>
      <c r="D25" s="25"/>
      <c r="E25" s="25"/>
    </row>
    <row r="26" spans="1:5" ht="27.75" customHeight="1" x14ac:dyDescent="0.25">
      <c r="A26" s="9" t="s">
        <v>10</v>
      </c>
      <c r="B26" s="25"/>
      <c r="C26" s="25"/>
      <c r="D26" s="25"/>
      <c r="E26" s="25"/>
    </row>
    <row r="27" spans="1:5" ht="25.5" customHeight="1" x14ac:dyDescent="0.25">
      <c r="A27" s="9" t="s">
        <v>12</v>
      </c>
      <c r="B27" s="25"/>
      <c r="C27" s="25"/>
      <c r="D27" s="25"/>
      <c r="E27" s="25"/>
    </row>
    <row r="28" spans="1:5" ht="30" customHeight="1" x14ac:dyDescent="0.25">
      <c r="A28" s="9" t="s">
        <v>11</v>
      </c>
      <c r="B28" s="25"/>
      <c r="C28" s="25"/>
      <c r="D28" s="25"/>
      <c r="E28" s="25"/>
    </row>
    <row r="29" spans="1:5" ht="30" customHeight="1" x14ac:dyDescent="0.25">
      <c r="A29" s="14"/>
      <c r="B29" s="24"/>
      <c r="C29" s="24"/>
      <c r="D29" s="24"/>
      <c r="E29" s="24"/>
    </row>
    <row r="30" spans="1:5" ht="30" customHeight="1" x14ac:dyDescent="0.25">
      <c r="A30" s="14"/>
      <c r="B30" s="15"/>
      <c r="C30" s="15"/>
      <c r="D30" s="15"/>
      <c r="E30" s="15"/>
    </row>
    <row r="31" spans="1:5" ht="45.75" customHeight="1" x14ac:dyDescent="0.25">
      <c r="A31" s="29" t="s">
        <v>20</v>
      </c>
      <c r="B31" s="30"/>
      <c r="C31" s="30"/>
      <c r="D31" s="30"/>
      <c r="E31" s="30"/>
    </row>
    <row r="33" spans="1:5" ht="38.25" customHeight="1" x14ac:dyDescent="0.25">
      <c r="A33" s="8" t="s">
        <v>19</v>
      </c>
      <c r="B33" s="26"/>
      <c r="C33" s="27"/>
      <c r="D33" s="27"/>
      <c r="E33" s="28"/>
    </row>
    <row r="34" spans="1:5" ht="45" x14ac:dyDescent="0.25">
      <c r="A34" s="12" t="s">
        <v>15</v>
      </c>
      <c r="B34" s="25"/>
      <c r="C34" s="25"/>
      <c r="D34" s="25"/>
      <c r="E34" s="25"/>
    </row>
    <row r="35" spans="1:5" ht="45" customHeight="1" x14ac:dyDescent="0.25">
      <c r="A35" s="8" t="s">
        <v>16</v>
      </c>
      <c r="B35" s="25"/>
      <c r="C35" s="25"/>
      <c r="D35" s="25"/>
      <c r="E35" s="25"/>
    </row>
    <row r="36" spans="1:5" ht="35.25" customHeight="1" x14ac:dyDescent="0.25">
      <c r="A36" s="8" t="s">
        <v>17</v>
      </c>
      <c r="B36" s="25"/>
      <c r="C36" s="25"/>
      <c r="D36" s="25"/>
      <c r="E36" s="25"/>
    </row>
    <row r="37" spans="1:5" ht="45.75" customHeight="1" x14ac:dyDescent="0.25">
      <c r="A37" s="8" t="s">
        <v>18</v>
      </c>
      <c r="B37" s="25"/>
      <c r="C37" s="25"/>
      <c r="D37" s="25"/>
      <c r="E37" s="25"/>
    </row>
  </sheetData>
  <mergeCells count="17">
    <mergeCell ref="B12:D12"/>
    <mergeCell ref="A17:E17"/>
    <mergeCell ref="A24:E24"/>
    <mergeCell ref="B25:E25"/>
    <mergeCell ref="B26:E26"/>
    <mergeCell ref="B18:E18"/>
    <mergeCell ref="B19:E19"/>
    <mergeCell ref="B20:E20"/>
    <mergeCell ref="B21:E21"/>
    <mergeCell ref="B27:E27"/>
    <mergeCell ref="B34:E34"/>
    <mergeCell ref="B35:E35"/>
    <mergeCell ref="B36:E36"/>
    <mergeCell ref="B37:E37"/>
    <mergeCell ref="B33:E33"/>
    <mergeCell ref="A31:E31"/>
    <mergeCell ref="B28:E2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OPK</vt:lpstr>
    </vt:vector>
  </TitlesOfParts>
  <Company>ICT Samen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cp:lastPrinted>2022-07-05T08:49:58Z</cp:lastPrinted>
  <dcterms:created xsi:type="dcterms:W3CDTF">2022-06-16T13:22:25Z</dcterms:created>
  <dcterms:modified xsi:type="dcterms:W3CDTF">2022-07-08T08:26:44Z</dcterms:modified>
</cp:coreProperties>
</file>