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JonathanBrontsema\Desktop\"/>
    </mc:Choice>
  </mc:AlternateContent>
  <xr:revisionPtr revIDLastSave="0" documentId="8_{1D161B5C-A943-40D8-B873-BFE5D381E8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8" i="1" l="1"/>
  <c r="Q33" i="1"/>
  <c r="Q32" i="1"/>
  <c r="L30" i="1"/>
  <c r="L31" i="1"/>
  <c r="L32" i="1"/>
  <c r="L33" i="1"/>
  <c r="L34" i="1"/>
  <c r="G30" i="1"/>
  <c r="G31" i="1"/>
  <c r="G32" i="1"/>
  <c r="G33" i="1"/>
  <c r="G55" i="1"/>
  <c r="L49" i="1"/>
  <c r="G49" i="1"/>
  <c r="G50" i="1"/>
  <c r="G34" i="1"/>
  <c r="Q45" i="1"/>
  <c r="Q46" i="1"/>
  <c r="L46" i="1"/>
  <c r="L45" i="1"/>
  <c r="G45" i="1"/>
  <c r="G46" i="1"/>
  <c r="Q56" i="1"/>
  <c r="Q57" i="1"/>
  <c r="Q58" i="1"/>
  <c r="Q59" i="1"/>
  <c r="Q60" i="1"/>
  <c r="Q61" i="1"/>
  <c r="L56" i="1"/>
  <c r="L57" i="1"/>
  <c r="L58" i="1"/>
  <c r="L59" i="1"/>
  <c r="L60" i="1"/>
  <c r="L61" i="1"/>
  <c r="S78" i="1"/>
  <c r="G56" i="1"/>
  <c r="G57" i="1"/>
  <c r="G58" i="1"/>
  <c r="G59" i="1"/>
  <c r="G60" i="1"/>
  <c r="G61" i="1"/>
  <c r="Q51" i="1"/>
  <c r="Q42" i="1"/>
  <c r="Q41" i="1"/>
  <c r="Q29" i="1"/>
  <c r="L42" i="1"/>
  <c r="L43" i="1"/>
  <c r="L44" i="1"/>
  <c r="L47" i="1"/>
  <c r="L48" i="1"/>
  <c r="L51" i="1"/>
  <c r="L41" i="1"/>
  <c r="L36" i="1"/>
  <c r="L37" i="1"/>
  <c r="L29" i="1"/>
  <c r="G29" i="1"/>
  <c r="G42" i="1"/>
  <c r="G43" i="1"/>
  <c r="G44" i="1"/>
  <c r="G47" i="1"/>
  <c r="G48" i="1"/>
  <c r="G51" i="1"/>
  <c r="G41" i="1"/>
  <c r="Q72" i="1"/>
  <c r="Q71" i="1"/>
  <c r="Q70" i="1"/>
  <c r="Q69" i="1"/>
  <c r="Q67" i="1"/>
  <c r="Q66" i="1"/>
  <c r="Q65" i="1"/>
  <c r="Q55" i="1"/>
  <c r="Q39" i="1"/>
  <c r="Q38" i="1"/>
  <c r="Q35" i="1"/>
  <c r="Q28" i="1"/>
  <c r="Q27" i="1"/>
  <c r="G37" i="1"/>
  <c r="G36" i="1"/>
  <c r="Q74" i="1" l="1"/>
  <c r="L72" i="1"/>
  <c r="L71" i="1"/>
  <c r="L70" i="1"/>
  <c r="L69" i="1"/>
  <c r="L67" i="1"/>
  <c r="L66" i="1"/>
  <c r="L65" i="1"/>
  <c r="L55" i="1"/>
  <c r="L39" i="1"/>
  <c r="L35" i="1"/>
  <c r="L28" i="1"/>
  <c r="L27" i="1"/>
  <c r="L74" i="1" l="1"/>
  <c r="G72" i="1" l="1"/>
  <c r="G71" i="1"/>
  <c r="G70" i="1"/>
  <c r="G69" i="1"/>
  <c r="G35" i="1" l="1"/>
  <c r="G38" i="1"/>
  <c r="G39" i="1"/>
  <c r="G65" i="1"/>
  <c r="G66" i="1"/>
  <c r="G67" i="1"/>
  <c r="G28" i="1"/>
  <c r="G27" i="1"/>
  <c r="G74" i="1" l="1"/>
  <c r="S74" i="1" s="1"/>
  <c r="S81" i="1" s="1"/>
</calcChain>
</file>

<file path=xl/sharedStrings.xml><?xml version="1.0" encoding="utf-8"?>
<sst xmlns="http://schemas.openxmlformats.org/spreadsheetml/2006/main" count="194" uniqueCount="78">
  <si>
    <t>Naam:</t>
  </si>
  <si>
    <t>Functie:</t>
  </si>
  <si>
    <t xml:space="preserve">Inschrijver: </t>
  </si>
  <si>
    <t>Handtekening rechtsgeldig vertegenwoordiger:</t>
  </si>
  <si>
    <t>Kosten</t>
  </si>
  <si>
    <t>Overige factoren/ kosten</t>
  </si>
  <si>
    <t>Uitvoeren onderzoeken (door derden)</t>
  </si>
  <si>
    <t xml:space="preserve">Eenvoudig object </t>
  </si>
  <si>
    <t>Het (technisch) inspecteren van kunstwerken en beschoeiing, conform Cur117 en NEN 2676</t>
  </si>
  <si>
    <t>Het verwerken van inspectiegegevens in Obsurv</t>
  </si>
  <si>
    <t>Het technisch uitwerken van uitkomsten uit participatie, verkeersonderzoeken en technisch onderzoek civiele constructies</t>
  </si>
  <si>
    <t>Het bijwonen en deelnemen aan informatie- en bewoners- avonden/bijeenkomsten</t>
  </si>
  <si>
    <t>Complex object</t>
  </si>
  <si>
    <t>Totaal</t>
  </si>
  <si>
    <t>Het beoordelen en toetsen van door de aannemer ingediende stukken</t>
  </si>
  <si>
    <t>Het deelnemen aan een bouwteam</t>
  </si>
  <si>
    <t>Het leveren van toezicht tijdens de uitvoeringsfase</t>
  </si>
  <si>
    <t>Het voeren van het technisch management (IPM rol)</t>
  </si>
  <si>
    <t>Prijscomponent 1: Werkzaamheden objecten</t>
  </si>
  <si>
    <t xml:space="preserve">Prijscomponent 2: Beeldkwaliteitsplan </t>
  </si>
  <si>
    <t>Werzaamheden: (op basis van bijlage 2 (PvE) bij de Offerteaanvraag)</t>
  </si>
  <si>
    <t xml:space="preserve">Het opstellen van een beeldkwaliteitsplan. </t>
  </si>
  <si>
    <t>Tarief per woonkern</t>
  </si>
  <si>
    <t xml:space="preserve">Aantal woonkernen </t>
  </si>
  <si>
    <t>Participatie &amp; Toezicht</t>
  </si>
  <si>
    <t xml:space="preserve">Opstellen contractstukken </t>
  </si>
  <si>
    <t>Inventarisatie &amp; onderzoek</t>
  </si>
  <si>
    <t>Toelichting &amp; spelregels Prijsinvulformulier</t>
  </si>
  <si>
    <t>• Er mogen geen negatieve bedragen worden ingevuld.</t>
  </si>
  <si>
    <t xml:space="preserve">• Alle prijzen zijn exclusief BTW. </t>
  </si>
  <si>
    <t>• Het prijzenblad dient rechtsgeldig te worden ondertekend.</t>
  </si>
  <si>
    <t xml:space="preserve">Totale inschrijfsom </t>
  </si>
  <si>
    <t xml:space="preserve">Prijsinvulformulier: Ingenieuersdiensten Pekelerhoofddiep  </t>
  </si>
  <si>
    <t xml:space="preserve">Dit op voorwaarde dat de offerte marktconform moet zijn. Als dit niet het geval is behoudt de gemeente het recht voor om buiten de overeenkomst de aanvullende werkzaamheden te betrekken. </t>
  </si>
  <si>
    <t>(handtekening)</t>
  </si>
  <si>
    <t xml:space="preserve">•Aanvullende werkzaamheden zullen worden afgerekend tegen het uurtarief van gelijksoortige werkzaamheden zoals genoemd in prijscomponent 1. </t>
  </si>
  <si>
    <t>Het opstellen van een verkeersonderzoek</t>
  </si>
  <si>
    <t>Hoeveelheid</t>
  </si>
  <si>
    <t>Eenheid</t>
  </si>
  <si>
    <t>Uur</t>
  </si>
  <si>
    <t>st</t>
  </si>
  <si>
    <t>Tarief</t>
  </si>
  <si>
    <t>St</t>
  </si>
  <si>
    <t>Uitvoeren verkeersonderzoek</t>
  </si>
  <si>
    <t>Ontwerp</t>
  </si>
  <si>
    <t>Het voorbereiden en uitwerken van onderhoud Voorlopig Ontwerp</t>
  </si>
  <si>
    <t>Het voorbereiden en uitwerken van onderhoud Definitief Ontwerp</t>
  </si>
  <si>
    <t>Het voorbereiden en uitwerken van renovatie Voorlopig Ontwerp</t>
  </si>
  <si>
    <t>Het voorbereiden en uitwerken van renovatie Definitief Ontwerp</t>
  </si>
  <si>
    <t>Het voorbereiden en uitwerken van vervanging/nieuwbouw Voorlopig Ontwerp</t>
  </si>
  <si>
    <t>Het voorbereiden en uitwerken van vervanging/nieuwbouw Definitief Ontwerp</t>
  </si>
  <si>
    <t>Beschoeiing</t>
  </si>
  <si>
    <t>mtr</t>
  </si>
  <si>
    <t>Mtr</t>
  </si>
  <si>
    <t xml:space="preserve">• Behoudens het vullen van de gele velden mag dit prijzenblad niet worden gewijzigd door de leverancier. </t>
  </si>
  <si>
    <t>Het voorbereiden en opstellen van een Bouwteamovereenkomst voor één of meerdere gelijke objecten</t>
  </si>
  <si>
    <t>Het voorbereiden en opstellen van een UAV-GV contract voor één of meerdere gelijke objecten</t>
  </si>
  <si>
    <t>Het voorbereiden en opstellen van een RAW bestek voor één of meerdere gelijke objecten</t>
  </si>
  <si>
    <t>Opstellen van kostenramingen per object</t>
  </si>
  <si>
    <t>Meerkosten wanneer er meerdere objecten in één UAV-GC contract worden opgenomen</t>
  </si>
  <si>
    <t>Meerkosten wanneer er meerdere objecten in één Bouwteamovereenkomst worden opgenomen</t>
  </si>
  <si>
    <t>Meerkosten wanneer er meerdere objecten in één RAW bestek worden opgenomen</t>
  </si>
  <si>
    <t>-</t>
  </si>
  <si>
    <t xml:space="preserve">Dat betekent dat u bij diverse activiteiten de uurtarieven opneemt en bij diverse zowel het tarief als het aantal uren wat u daaraan moet besteden. </t>
  </si>
  <si>
    <t xml:space="preserve">• Daar waar u zowel het uurtarief als de hoeveelheid uren opneemt betreft dit een fixed price voor het totaal van de som uurtarief * aantal uren. </t>
  </si>
  <si>
    <t xml:space="preserve">• Enkel de gele cellen dienen door inschrijver ingevuld te worden. Dat betekent dat u bij diverse regels(activiteiten) enkel de uurtarieven dient op te nemen en bij diverse activiteiten zowel het uurtarief als de hoeveelheid uren. </t>
  </si>
  <si>
    <t>• Daar waar de hoeveelheid aantal uren zijn reeds zijn opgenomen betreft dit een fictieve hoeveelheid uren. Hieraan kan Opdrachtnemer geen rechten ontlenen.</t>
  </si>
  <si>
    <t>Het voorbereiden en uitwerken van E&amp;W Voorlopig Ontwerp</t>
  </si>
  <si>
    <t>Het voorbereiden en uitwerken van E&amp;W Definitief Ontwerp</t>
  </si>
  <si>
    <t>Het voorbereiden en uitwerken van Uitvoerings Ontwerp</t>
  </si>
  <si>
    <t>Het voorbereiden en uitwerken van besturing (software en hardware) Voorlopig Ontwerp</t>
  </si>
  <si>
    <t>Het voorbereiden en uitwerken van besturing (software en hardware) Definitief Ontwerp</t>
  </si>
  <si>
    <t>Het maken van LCC-berekening</t>
  </si>
  <si>
    <t>Het maken van hoofdberekeningen van civiele kunstwerken tbv vervanging/nieuwbouw</t>
  </si>
  <si>
    <t>Het maken van verificatieberekeningen van civiele kunstwerken tbv renovatie</t>
  </si>
  <si>
    <t>Het maken van controleberekeningen van civiele kunstwerken tbv renovatie</t>
  </si>
  <si>
    <t>Het maken van verificatieberekeningen van civiele kunstwerken tbv (groot) onderhoud</t>
  </si>
  <si>
    <t>Het maken van controleberekeningen van civiele kunstwerken tbv (groot)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</si>
</sst>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9.5"/>
      <color theme="1"/>
      <name val="Verdana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.5"/>
      <color theme="1"/>
      <name val="Verdana"/>
      <family val="2"/>
    </font>
    <font>
      <sz val="9.5"/>
      <color theme="0"/>
      <name val="Verdana"/>
      <family val="2"/>
    </font>
    <font>
      <u/>
      <sz val="9"/>
      <name val="Calibri"/>
      <family val="2"/>
      <scheme val="minor"/>
    </font>
    <font>
      <sz val="9"/>
      <color theme="0"/>
      <name val="Arial"/>
      <family val="2"/>
    </font>
    <font>
      <i/>
      <sz val="9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Arial"/>
      <family val="2"/>
    </font>
    <font>
      <i/>
      <sz val="8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Verdana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/>
    <xf numFmtId="0" fontId="4" fillId="0" borderId="7" xfId="0" applyFont="1" applyBorder="1"/>
    <xf numFmtId="0" fontId="4" fillId="0" borderId="14" xfId="0" applyFont="1" applyBorder="1"/>
    <xf numFmtId="0" fontId="2" fillId="0" borderId="13" xfId="0" applyFont="1" applyBorder="1"/>
    <xf numFmtId="0" fontId="4" fillId="0" borderId="16" xfId="0" applyFont="1" applyBorder="1"/>
    <xf numFmtId="0" fontId="2" fillId="4" borderId="12" xfId="0" applyFont="1" applyFill="1" applyBorder="1"/>
    <xf numFmtId="0" fontId="2" fillId="5" borderId="3" xfId="0" applyFont="1" applyFill="1" applyBorder="1"/>
    <xf numFmtId="0" fontId="1" fillId="5" borderId="12" xfId="0" applyFont="1" applyFill="1" applyBorder="1"/>
    <xf numFmtId="0" fontId="2" fillId="5" borderId="11" xfId="0" applyFont="1" applyFill="1" applyBorder="1"/>
    <xf numFmtId="0" fontId="1" fillId="5" borderId="0" xfId="0" applyFont="1" applyFill="1" applyAlignment="1">
      <alignment wrapText="1"/>
    </xf>
    <xf numFmtId="0" fontId="7" fillId="0" borderId="12" xfId="0" applyFont="1" applyBorder="1"/>
    <xf numFmtId="0" fontId="7" fillId="0" borderId="12" xfId="0" applyFont="1" applyBorder="1" applyAlignment="1">
      <alignment vertical="top" wrapText="1"/>
    </xf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7" fillId="3" borderId="0" xfId="0" applyFont="1" applyFill="1"/>
    <xf numFmtId="0" fontId="7" fillId="5" borderId="2" xfId="0" applyFont="1" applyFill="1" applyBorder="1"/>
    <xf numFmtId="44" fontId="7" fillId="5" borderId="10" xfId="0" applyNumberFormat="1" applyFont="1" applyFill="1" applyBorder="1"/>
    <xf numFmtId="0" fontId="7" fillId="3" borderId="3" xfId="0" applyFont="1" applyFill="1" applyBorder="1"/>
    <xf numFmtId="44" fontId="7" fillId="3" borderId="5" xfId="0" applyNumberFormat="1" applyFont="1" applyFill="1" applyBorder="1"/>
    <xf numFmtId="0" fontId="7" fillId="2" borderId="3" xfId="0" applyFont="1" applyFill="1" applyBorder="1" applyAlignment="1">
      <alignment horizontal="center"/>
    </xf>
    <xf numFmtId="44" fontId="7" fillId="0" borderId="5" xfId="0" applyNumberFormat="1" applyFont="1" applyBorder="1"/>
    <xf numFmtId="44" fontId="7" fillId="5" borderId="3" xfId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44" fontId="7" fillId="5" borderId="5" xfId="0" applyNumberFormat="1" applyFont="1" applyFill="1" applyBorder="1"/>
    <xf numFmtId="44" fontId="7" fillId="3" borderId="3" xfId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4" fontId="7" fillId="4" borderId="6" xfId="1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44" fontId="7" fillId="2" borderId="6" xfId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44" fontId="7" fillId="2" borderId="15" xfId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44" fontId="7" fillId="0" borderId="17" xfId="0" applyNumberFormat="1" applyFont="1" applyBorder="1"/>
    <xf numFmtId="44" fontId="7" fillId="0" borderId="3" xfId="0" applyNumberFormat="1" applyFont="1" applyBorder="1"/>
    <xf numFmtId="0" fontId="7" fillId="5" borderId="15" xfId="0" applyFont="1" applyFill="1" applyBorder="1"/>
    <xf numFmtId="44" fontId="7" fillId="5" borderId="18" xfId="0" applyNumberFormat="1" applyFont="1" applyFill="1" applyBorder="1"/>
    <xf numFmtId="0" fontId="7" fillId="0" borderId="8" xfId="0" applyFont="1" applyBorder="1"/>
    <xf numFmtId="44" fontId="7" fillId="0" borderId="9" xfId="0" applyNumberFormat="1" applyFont="1" applyBorder="1"/>
    <xf numFmtId="44" fontId="7" fillId="3" borderId="0" xfId="0" applyNumberFormat="1" applyFont="1" applyFill="1"/>
    <xf numFmtId="0" fontId="19" fillId="3" borderId="0" xfId="0" applyFont="1" applyFill="1"/>
    <xf numFmtId="0" fontId="19" fillId="0" borderId="0" xfId="0" applyFont="1"/>
    <xf numFmtId="0" fontId="21" fillId="0" borderId="12" xfId="0" applyFont="1" applyBorder="1"/>
    <xf numFmtId="0" fontId="8" fillId="0" borderId="1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44" fontId="7" fillId="0" borderId="24" xfId="0" applyNumberFormat="1" applyFont="1" applyBorder="1"/>
    <xf numFmtId="0" fontId="4" fillId="3" borderId="14" xfId="0" applyFont="1" applyFill="1" applyBorder="1"/>
    <xf numFmtId="0" fontId="19" fillId="3" borderId="28" xfId="0" applyFont="1" applyFill="1" applyBorder="1"/>
    <xf numFmtId="0" fontId="7" fillId="3" borderId="28" xfId="0" applyFont="1" applyFill="1" applyBorder="1"/>
    <xf numFmtId="0" fontId="2" fillId="3" borderId="28" xfId="0" applyFont="1" applyFill="1" applyBorder="1"/>
    <xf numFmtId="0" fontId="18" fillId="0" borderId="8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/>
    </xf>
    <xf numFmtId="0" fontId="3" fillId="3" borderId="29" xfId="0" applyFont="1" applyFill="1" applyBorder="1"/>
    <xf numFmtId="0" fontId="4" fillId="3" borderId="23" xfId="0" applyFont="1" applyFill="1" applyBorder="1"/>
    <xf numFmtId="0" fontId="7" fillId="3" borderId="23" xfId="0" applyFont="1" applyFill="1" applyBorder="1"/>
    <xf numFmtId="0" fontId="3" fillId="3" borderId="23" xfId="0" applyFont="1" applyFill="1" applyBorder="1"/>
    <xf numFmtId="0" fontId="3" fillId="3" borderId="30" xfId="0" applyFont="1" applyFill="1" applyBorder="1"/>
    <xf numFmtId="0" fontId="3" fillId="3" borderId="16" xfId="0" applyFont="1" applyFill="1" applyBorder="1"/>
    <xf numFmtId="0" fontId="3" fillId="3" borderId="21" xfId="0" applyFont="1" applyFill="1" applyBorder="1"/>
    <xf numFmtId="0" fontId="15" fillId="3" borderId="0" xfId="0" applyFont="1" applyFill="1"/>
    <xf numFmtId="0" fontId="10" fillId="3" borderId="0" xfId="0" applyFont="1" applyFill="1"/>
    <xf numFmtId="0" fontId="10" fillId="3" borderId="21" xfId="0" applyFont="1" applyFill="1" applyBorder="1"/>
    <xf numFmtId="0" fontId="8" fillId="3" borderId="0" xfId="0" applyFont="1" applyFill="1"/>
    <xf numFmtId="0" fontId="18" fillId="3" borderId="0" xfId="0" applyFont="1" applyFill="1" applyAlignment="1">
      <alignment vertical="top"/>
    </xf>
    <xf numFmtId="0" fontId="9" fillId="3" borderId="0" xfId="0" applyFont="1" applyFill="1"/>
    <xf numFmtId="0" fontId="7" fillId="3" borderId="0" xfId="0" applyFont="1" applyFill="1" applyAlignment="1">
      <alignment horizontal="center" vertical="top"/>
    </xf>
    <xf numFmtId="0" fontId="3" fillId="3" borderId="0" xfId="0" applyFont="1" applyFill="1" applyAlignment="1">
      <alignment vertical="top"/>
    </xf>
    <xf numFmtId="0" fontId="9" fillId="3" borderId="0" xfId="0" applyFont="1" applyFill="1" applyAlignment="1">
      <alignment horizontal="center" vertical="center"/>
    </xf>
    <xf numFmtId="0" fontId="5" fillId="4" borderId="0" xfId="0" applyFont="1" applyFill="1"/>
    <xf numFmtId="44" fontId="3" fillId="3" borderId="0" xfId="0" applyNumberFormat="1" applyFont="1" applyFill="1"/>
    <xf numFmtId="0" fontId="3" fillId="3" borderId="31" xfId="0" applyFont="1" applyFill="1" applyBorder="1"/>
    <xf numFmtId="0" fontId="2" fillId="3" borderId="20" xfId="0" applyFont="1" applyFill="1" applyBorder="1"/>
    <xf numFmtId="0" fontId="7" fillId="3" borderId="20" xfId="0" applyFont="1" applyFill="1" applyBorder="1"/>
    <xf numFmtId="0" fontId="3" fillId="3" borderId="20" xfId="0" applyFont="1" applyFill="1" applyBorder="1"/>
    <xf numFmtId="0" fontId="3" fillId="3" borderId="22" xfId="0" applyFont="1" applyFill="1" applyBorder="1"/>
    <xf numFmtId="0" fontId="22" fillId="3" borderId="0" xfId="0" applyFont="1" applyFill="1"/>
    <xf numFmtId="0" fontId="22" fillId="3" borderId="16" xfId="0" applyFont="1" applyFill="1" applyBorder="1"/>
    <xf numFmtId="44" fontId="22" fillId="3" borderId="0" xfId="0" applyNumberFormat="1" applyFont="1" applyFill="1"/>
    <xf numFmtId="0" fontId="22" fillId="3" borderId="21" xfId="0" applyFont="1" applyFill="1" applyBorder="1"/>
    <xf numFmtId="0" fontId="22" fillId="0" borderId="0" xfId="0" applyFont="1"/>
    <xf numFmtId="0" fontId="11" fillId="7" borderId="0" xfId="0" applyFont="1" applyFill="1" applyAlignment="1">
      <alignment horizontal="left"/>
    </xf>
    <xf numFmtId="0" fontId="14" fillId="7" borderId="0" xfId="0" applyFont="1" applyFill="1"/>
    <xf numFmtId="0" fontId="13" fillId="7" borderId="0" xfId="0" applyFont="1" applyFill="1" applyAlignment="1">
      <alignment horizontal="left"/>
    </xf>
    <xf numFmtId="0" fontId="16" fillId="7" borderId="0" xfId="0" applyFont="1" applyFill="1"/>
    <xf numFmtId="0" fontId="7" fillId="7" borderId="0" xfId="0" applyFont="1" applyFill="1"/>
    <xf numFmtId="0" fontId="15" fillId="7" borderId="0" xfId="0" applyFont="1" applyFill="1"/>
    <xf numFmtId="0" fontId="10" fillId="7" borderId="0" xfId="0" applyFont="1" applyFill="1"/>
    <xf numFmtId="0" fontId="3" fillId="7" borderId="0" xfId="0" applyFont="1" applyFill="1"/>
    <xf numFmtId="0" fontId="7" fillId="0" borderId="32" xfId="0" applyFont="1" applyBorder="1"/>
    <xf numFmtId="0" fontId="20" fillId="6" borderId="33" xfId="0" applyFont="1" applyFill="1" applyBorder="1"/>
    <xf numFmtId="0" fontId="12" fillId="6" borderId="34" xfId="0" applyFont="1" applyFill="1" applyBorder="1"/>
    <xf numFmtId="0" fontId="2" fillId="5" borderId="26" xfId="0" applyFont="1" applyFill="1" applyBorder="1"/>
    <xf numFmtId="0" fontId="18" fillId="0" borderId="35" xfId="0" applyFont="1" applyBorder="1" applyAlignment="1">
      <alignment horizontal="center" vertical="top" wrapText="1"/>
    </xf>
    <xf numFmtId="0" fontId="7" fillId="5" borderId="36" xfId="0" applyFont="1" applyFill="1" applyBorder="1"/>
    <xf numFmtId="0" fontId="7" fillId="3" borderId="25" xfId="0" applyFont="1" applyFill="1" applyBorder="1"/>
    <xf numFmtId="0" fontId="7" fillId="2" borderId="25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5" borderId="18" xfId="0" applyFont="1" applyFill="1" applyBorder="1"/>
    <xf numFmtId="0" fontId="7" fillId="0" borderId="35" xfId="0" applyFont="1" applyBorder="1"/>
    <xf numFmtId="44" fontId="8" fillId="0" borderId="5" xfId="0" applyNumberFormat="1" applyFont="1" applyBorder="1"/>
    <xf numFmtId="44" fontId="8" fillId="0" borderId="3" xfId="1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44" fontId="7" fillId="8" borderId="3" xfId="1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8" borderId="25" xfId="0" applyFont="1" applyFill="1" applyBorder="1" applyAlignment="1">
      <alignment horizontal="center"/>
    </xf>
    <xf numFmtId="44" fontId="7" fillId="8" borderId="5" xfId="0" applyNumberFormat="1" applyFont="1" applyFill="1" applyBorder="1"/>
    <xf numFmtId="44" fontId="7" fillId="4" borderId="3" xfId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21" fillId="0" borderId="4" xfId="0" applyFont="1" applyBorder="1"/>
    <xf numFmtId="0" fontId="7" fillId="0" borderId="4" xfId="0" applyFont="1" applyBorder="1"/>
    <xf numFmtId="0" fontId="7" fillId="9" borderId="3" xfId="0" applyFont="1" applyFill="1" applyBorder="1" applyAlignment="1">
      <alignment horizontal="center"/>
    </xf>
    <xf numFmtId="0" fontId="7" fillId="9" borderId="25" xfId="0" applyFont="1" applyFill="1" applyBorder="1" applyAlignment="1">
      <alignment horizontal="center"/>
    </xf>
    <xf numFmtId="0" fontId="7" fillId="0" borderId="5" xfId="0" applyFont="1" applyBorder="1"/>
    <xf numFmtId="0" fontId="7" fillId="10" borderId="3" xfId="0" applyFont="1" applyFill="1" applyBorder="1" applyAlignment="1">
      <alignment horizontal="center"/>
    </xf>
    <xf numFmtId="0" fontId="17" fillId="6" borderId="20" xfId="0" applyFont="1" applyFill="1" applyBorder="1" applyAlignment="1">
      <alignment horizontal="center" vertical="top"/>
    </xf>
    <xf numFmtId="0" fontId="1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7" fillId="6" borderId="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8" fillId="0" borderId="12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17" fillId="6" borderId="27" xfId="0" applyFont="1" applyFill="1" applyBorder="1" applyAlignment="1">
      <alignment horizontal="center" vertical="center" wrapText="1"/>
    </xf>
    <xf numFmtId="44" fontId="7" fillId="4" borderId="25" xfId="1" applyFont="1" applyFill="1" applyBorder="1" applyAlignment="1">
      <alignment horizontal="right"/>
    </xf>
    <xf numFmtId="44" fontId="7" fillId="4" borderId="26" xfId="1" applyFont="1" applyFill="1" applyBorder="1" applyAlignment="1">
      <alignment horizontal="right"/>
    </xf>
    <xf numFmtId="44" fontId="7" fillId="4" borderId="27" xfId="1" applyFont="1" applyFill="1" applyBorder="1" applyAlignment="1">
      <alignment horizontal="right"/>
    </xf>
    <xf numFmtId="0" fontId="7" fillId="4" borderId="3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374393</xdr:colOff>
      <xdr:row>3</xdr:row>
      <xdr:rowOff>106362</xdr:rowOff>
    </xdr:from>
    <xdr:to>
      <xdr:col>18</xdr:col>
      <xdr:colOff>299995</xdr:colOff>
      <xdr:row>9</xdr:row>
      <xdr:rowOff>53975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335B853-E316-4832-9673-BE1A5458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0831" y="598487"/>
          <a:ext cx="893977" cy="900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8"/>
  <sheetViews>
    <sheetView tabSelected="1" zoomScale="110" zoomScaleNormal="110" workbookViewId="0">
      <selection activeCell="X36" sqref="X36"/>
    </sheetView>
  </sheetViews>
  <sheetFormatPr defaultColWidth="8.81640625" defaultRowHeight="12" x14ac:dyDescent="0.25"/>
  <cols>
    <col min="1" max="1" width="0.81640625" style="14" customWidth="1"/>
    <col min="2" max="2" width="3.54296875" style="14" customWidth="1"/>
    <col min="3" max="3" width="70.26953125" style="1" customWidth="1"/>
    <col min="4" max="4" width="8.26953125" style="42" customWidth="1"/>
    <col min="5" max="5" width="9.81640625" style="42" customWidth="1"/>
    <col min="6" max="6" width="8.54296875" style="42" customWidth="1"/>
    <col min="7" max="7" width="9" style="42" customWidth="1"/>
    <col min="8" max="8" width="1.1796875" style="41" customWidth="1"/>
    <col min="9" max="9" width="8.81640625" style="42" customWidth="1"/>
    <col min="10" max="10" width="10" style="42" customWidth="1"/>
    <col min="11" max="11" width="8.7265625" style="42" customWidth="1"/>
    <col min="12" max="12" width="11.453125" style="42" customWidth="1"/>
    <col min="13" max="13" width="0.81640625" style="14" customWidth="1"/>
    <col min="14" max="14" width="8.81640625" style="42" customWidth="1"/>
    <col min="15" max="15" width="9.7265625" style="42" customWidth="1"/>
    <col min="16" max="16" width="8.7265625" style="42" customWidth="1"/>
    <col min="17" max="17" width="10.54296875" style="42" customWidth="1"/>
    <col min="18" max="18" width="3.26953125" style="14" customWidth="1"/>
    <col min="19" max="19" width="10.81640625" style="14" customWidth="1"/>
    <col min="20" max="20" width="2.1796875" style="14" customWidth="1"/>
    <col min="21" max="43" width="8.81640625" style="14"/>
    <col min="44" max="16384" width="8.81640625" style="1"/>
  </cols>
  <sheetData>
    <row r="1" spans="2:20" s="14" customFormat="1" ht="12.5" thickBot="1" x14ac:dyDescent="0.3">
      <c r="D1" s="16"/>
      <c r="E1" s="16"/>
      <c r="F1" s="16"/>
      <c r="G1" s="16"/>
      <c r="H1" s="16"/>
      <c r="I1" s="16"/>
      <c r="J1" s="16"/>
      <c r="K1" s="16"/>
      <c r="L1" s="16"/>
      <c r="N1" s="16"/>
      <c r="O1" s="16"/>
      <c r="P1" s="16"/>
      <c r="Q1" s="16"/>
    </row>
    <row r="2" spans="2:20" s="14" customFormat="1" ht="13" x14ac:dyDescent="0.3">
      <c r="B2" s="54"/>
      <c r="C2" s="55"/>
      <c r="D2" s="56"/>
      <c r="E2" s="56"/>
      <c r="F2" s="56"/>
      <c r="G2" s="56"/>
      <c r="H2" s="56"/>
      <c r="I2" s="56"/>
      <c r="J2" s="56"/>
      <c r="K2" s="56"/>
      <c r="L2" s="56"/>
      <c r="M2" s="57"/>
      <c r="N2" s="56"/>
      <c r="O2" s="56"/>
      <c r="P2" s="56"/>
      <c r="Q2" s="56"/>
      <c r="R2" s="57"/>
      <c r="S2" s="57"/>
      <c r="T2" s="58"/>
    </row>
    <row r="3" spans="2:20" s="14" customFormat="1" ht="13" x14ac:dyDescent="0.3">
      <c r="B3" s="59"/>
      <c r="C3" s="15" t="s">
        <v>32</v>
      </c>
      <c r="D3" s="16"/>
      <c r="E3" s="16"/>
      <c r="F3" s="16"/>
      <c r="G3" s="16"/>
      <c r="H3" s="16"/>
      <c r="I3" s="16"/>
      <c r="J3" s="16"/>
      <c r="K3" s="16"/>
      <c r="L3" s="16"/>
      <c r="N3" s="16"/>
      <c r="O3" s="16"/>
      <c r="P3" s="16"/>
      <c r="Q3" s="16"/>
      <c r="T3" s="60"/>
    </row>
    <row r="4" spans="2:20" s="14" customFormat="1" ht="12.5" x14ac:dyDescent="0.25">
      <c r="B4" s="59"/>
      <c r="C4" s="13"/>
      <c r="D4" s="16"/>
      <c r="E4" s="16"/>
      <c r="F4" s="16"/>
      <c r="G4" s="16"/>
      <c r="H4" s="16"/>
      <c r="I4" s="16"/>
      <c r="J4" s="16"/>
      <c r="K4" s="16"/>
      <c r="L4" s="16"/>
      <c r="N4" s="16"/>
      <c r="O4" s="16"/>
      <c r="P4" s="16"/>
      <c r="Q4" s="16"/>
      <c r="T4" s="60"/>
    </row>
    <row r="5" spans="2:20" ht="12.5" x14ac:dyDescent="0.3">
      <c r="B5" s="59"/>
      <c r="C5" s="82" t="s">
        <v>27</v>
      </c>
      <c r="D5" s="83"/>
      <c r="E5" s="83"/>
      <c r="F5" s="83"/>
      <c r="G5" s="83"/>
      <c r="H5" s="86"/>
      <c r="I5" s="86"/>
      <c r="J5" s="86"/>
      <c r="K5" s="86"/>
      <c r="L5" s="86"/>
      <c r="M5" s="86"/>
      <c r="N5" s="86"/>
      <c r="O5" s="86"/>
      <c r="P5" s="86"/>
      <c r="Q5" s="61"/>
      <c r="R5" s="62"/>
      <c r="S5" s="62"/>
      <c r="T5" s="63"/>
    </row>
    <row r="6" spans="2:20" ht="12.5" x14ac:dyDescent="0.3">
      <c r="B6" s="59"/>
      <c r="C6" s="84" t="s">
        <v>54</v>
      </c>
      <c r="D6" s="85"/>
      <c r="E6" s="85"/>
      <c r="F6" s="85"/>
      <c r="G6" s="85"/>
      <c r="H6" s="86"/>
      <c r="I6" s="86"/>
      <c r="J6" s="86"/>
      <c r="K6" s="86"/>
      <c r="L6" s="86"/>
      <c r="M6" s="86"/>
      <c r="N6" s="86"/>
      <c r="O6" s="86"/>
      <c r="P6" s="86"/>
      <c r="Q6" s="61"/>
      <c r="R6" s="62"/>
      <c r="S6" s="62"/>
      <c r="T6" s="63"/>
    </row>
    <row r="7" spans="2:20" ht="12.5" x14ac:dyDescent="0.3">
      <c r="B7" s="59"/>
      <c r="C7" s="84" t="s">
        <v>65</v>
      </c>
      <c r="D7" s="85"/>
      <c r="E7" s="85"/>
      <c r="F7" s="85"/>
      <c r="G7" s="85"/>
      <c r="H7" s="86"/>
      <c r="I7" s="86"/>
      <c r="J7" s="86"/>
      <c r="K7" s="86"/>
      <c r="L7" s="86"/>
      <c r="M7" s="86"/>
      <c r="N7" s="86"/>
      <c r="O7" s="86"/>
      <c r="P7" s="86"/>
      <c r="Q7" s="61"/>
      <c r="R7" s="62"/>
      <c r="S7" s="62"/>
      <c r="T7" s="63"/>
    </row>
    <row r="8" spans="2:20" ht="12.5" x14ac:dyDescent="0.3">
      <c r="B8" s="59"/>
      <c r="C8" s="84" t="s">
        <v>64</v>
      </c>
      <c r="D8" s="85"/>
      <c r="E8" s="85"/>
      <c r="F8" s="85"/>
      <c r="G8" s="85"/>
      <c r="H8" s="86"/>
      <c r="I8" s="86"/>
      <c r="J8" s="86"/>
      <c r="K8" s="86"/>
      <c r="L8" s="86"/>
      <c r="M8" s="86"/>
      <c r="N8" s="86"/>
      <c r="O8" s="86"/>
      <c r="P8" s="86"/>
      <c r="Q8" s="61"/>
      <c r="R8" s="62"/>
      <c r="S8" s="62"/>
      <c r="T8" s="63"/>
    </row>
    <row r="9" spans="2:20" ht="12.5" x14ac:dyDescent="0.3">
      <c r="B9" s="59"/>
      <c r="C9" s="84" t="s">
        <v>66</v>
      </c>
      <c r="D9" s="85"/>
      <c r="E9" s="85"/>
      <c r="F9" s="85"/>
      <c r="G9" s="85"/>
      <c r="H9" s="86"/>
      <c r="I9" s="86"/>
      <c r="J9" s="86"/>
      <c r="K9" s="86"/>
      <c r="L9" s="86"/>
      <c r="M9" s="86"/>
      <c r="N9" s="86"/>
      <c r="O9" s="86"/>
      <c r="P9" s="86"/>
      <c r="Q9" s="61"/>
      <c r="R9" s="62"/>
      <c r="S9" s="62"/>
      <c r="T9" s="63"/>
    </row>
    <row r="10" spans="2:20" ht="12.5" x14ac:dyDescent="0.3">
      <c r="B10" s="59"/>
      <c r="C10" s="84" t="s">
        <v>28</v>
      </c>
      <c r="D10" s="85"/>
      <c r="E10" s="85"/>
      <c r="F10" s="85"/>
      <c r="G10" s="85"/>
      <c r="H10" s="86"/>
      <c r="I10" s="86"/>
      <c r="J10" s="86"/>
      <c r="K10" s="86"/>
      <c r="L10" s="86"/>
      <c r="M10" s="86"/>
      <c r="N10" s="86"/>
      <c r="O10" s="86"/>
      <c r="P10" s="86"/>
      <c r="Q10" s="61"/>
      <c r="R10" s="62"/>
      <c r="S10" s="62"/>
      <c r="T10" s="63"/>
    </row>
    <row r="11" spans="2:20" ht="12.5" x14ac:dyDescent="0.3">
      <c r="B11" s="59"/>
      <c r="C11" s="84" t="s">
        <v>29</v>
      </c>
      <c r="D11" s="85"/>
      <c r="E11" s="85"/>
      <c r="F11" s="85"/>
      <c r="G11" s="85"/>
      <c r="H11" s="86"/>
      <c r="I11" s="86"/>
      <c r="J11" s="86"/>
      <c r="K11" s="86"/>
      <c r="L11" s="86"/>
      <c r="M11" s="86"/>
      <c r="N11" s="86"/>
      <c r="O11" s="86"/>
      <c r="P11" s="86"/>
      <c r="Q11" s="61"/>
      <c r="R11" s="62"/>
      <c r="S11" s="62"/>
      <c r="T11" s="63"/>
    </row>
    <row r="12" spans="2:20" ht="12.5" x14ac:dyDescent="0.3">
      <c r="B12" s="59"/>
      <c r="C12" s="84" t="s">
        <v>30</v>
      </c>
      <c r="D12" s="85"/>
      <c r="E12" s="85"/>
      <c r="F12" s="85"/>
      <c r="G12" s="85"/>
      <c r="H12" s="86"/>
      <c r="I12" s="86"/>
      <c r="J12" s="86"/>
      <c r="K12" s="86"/>
      <c r="L12" s="86"/>
      <c r="M12" s="86"/>
      <c r="N12" s="86"/>
      <c r="O12" s="86"/>
      <c r="P12" s="86"/>
      <c r="Q12" s="61"/>
      <c r="R12" s="62"/>
      <c r="S12" s="62"/>
      <c r="T12" s="63"/>
    </row>
    <row r="13" spans="2:20" ht="12.5" x14ac:dyDescent="0.3">
      <c r="B13" s="59"/>
      <c r="C13" s="84" t="s">
        <v>63</v>
      </c>
      <c r="D13" s="85"/>
      <c r="E13" s="85"/>
      <c r="F13" s="85"/>
      <c r="G13" s="85"/>
      <c r="H13" s="86"/>
      <c r="I13" s="86"/>
      <c r="J13" s="86"/>
      <c r="K13" s="86"/>
      <c r="L13" s="86"/>
      <c r="M13" s="86"/>
      <c r="N13" s="86"/>
      <c r="O13" s="86"/>
      <c r="P13" s="86"/>
      <c r="Q13" s="61"/>
      <c r="R13" s="62"/>
      <c r="S13" s="62"/>
      <c r="T13" s="63"/>
    </row>
    <row r="14" spans="2:20" ht="12.5" x14ac:dyDescent="0.3">
      <c r="B14" s="59"/>
      <c r="C14" s="84"/>
      <c r="D14" s="85"/>
      <c r="E14" s="85"/>
      <c r="F14" s="85"/>
      <c r="G14" s="85"/>
      <c r="H14" s="86"/>
      <c r="I14" s="86"/>
      <c r="J14" s="86"/>
      <c r="K14" s="86"/>
      <c r="L14" s="86"/>
      <c r="M14" s="86"/>
      <c r="N14" s="86"/>
      <c r="O14" s="86"/>
      <c r="P14" s="86"/>
      <c r="Q14" s="61"/>
      <c r="R14" s="62"/>
      <c r="S14" s="62"/>
      <c r="T14" s="63"/>
    </row>
    <row r="15" spans="2:20" s="14" customFormat="1" ht="12.5" x14ac:dyDescent="0.3">
      <c r="B15" s="59"/>
      <c r="C15" s="84" t="s">
        <v>35</v>
      </c>
      <c r="D15" s="86"/>
      <c r="E15" s="86"/>
      <c r="F15" s="86"/>
      <c r="G15" s="86"/>
      <c r="H15" s="86"/>
      <c r="I15" s="86"/>
      <c r="J15" s="87"/>
      <c r="K15" s="87"/>
      <c r="L15" s="87"/>
      <c r="M15" s="88"/>
      <c r="N15" s="86"/>
      <c r="O15" s="87"/>
      <c r="P15" s="87"/>
      <c r="Q15" s="62"/>
      <c r="R15" s="62"/>
      <c r="S15" s="62"/>
      <c r="T15" s="63"/>
    </row>
    <row r="16" spans="2:20" s="14" customFormat="1" ht="12.5" x14ac:dyDescent="0.3">
      <c r="B16" s="59"/>
      <c r="C16" s="84" t="s">
        <v>33</v>
      </c>
      <c r="D16" s="86"/>
      <c r="E16" s="86"/>
      <c r="F16" s="86"/>
      <c r="G16" s="86"/>
      <c r="H16" s="86"/>
      <c r="I16" s="86"/>
      <c r="J16" s="86"/>
      <c r="K16" s="86"/>
      <c r="L16" s="86"/>
      <c r="M16" s="89"/>
      <c r="N16" s="86"/>
      <c r="O16" s="86"/>
      <c r="P16" s="86"/>
      <c r="Q16" s="62"/>
      <c r="R16" s="62"/>
      <c r="S16" s="62"/>
      <c r="T16" s="60"/>
    </row>
    <row r="17" spans="1:43" s="14" customFormat="1" ht="12.5" x14ac:dyDescent="0.3">
      <c r="B17" s="59"/>
      <c r="C17" s="84"/>
      <c r="D17" s="86"/>
      <c r="E17" s="86"/>
      <c r="F17" s="86"/>
      <c r="G17" s="86"/>
      <c r="H17" s="86"/>
      <c r="I17" s="86"/>
      <c r="J17" s="86"/>
      <c r="K17" s="86"/>
      <c r="L17" s="86"/>
      <c r="M17" s="89"/>
      <c r="N17" s="86"/>
      <c r="O17" s="86"/>
      <c r="P17" s="86"/>
      <c r="Q17" s="62"/>
      <c r="R17" s="62"/>
      <c r="S17" s="62"/>
      <c r="T17" s="60"/>
    </row>
    <row r="18" spans="1:43" s="14" customFormat="1" ht="12.5" x14ac:dyDescent="0.3">
      <c r="B18" s="59"/>
      <c r="C18" s="84"/>
      <c r="D18" s="86"/>
      <c r="E18" s="86"/>
      <c r="F18" s="86"/>
      <c r="G18" s="86"/>
      <c r="H18" s="86"/>
      <c r="I18" s="86"/>
      <c r="J18" s="86"/>
      <c r="K18" s="86"/>
      <c r="L18" s="86"/>
      <c r="M18" s="89"/>
      <c r="N18" s="86"/>
      <c r="O18" s="86"/>
      <c r="P18" s="86"/>
      <c r="Q18" s="62"/>
      <c r="R18" s="62"/>
      <c r="S18" s="62"/>
      <c r="T18" s="60"/>
    </row>
    <row r="19" spans="1:43" s="14" customFormat="1" ht="13" thickBot="1" x14ac:dyDescent="0.3">
      <c r="B19" s="59"/>
      <c r="C19" s="13"/>
      <c r="D19" s="16"/>
      <c r="E19" s="16"/>
      <c r="F19" s="16"/>
      <c r="G19" s="16"/>
      <c r="H19" s="16"/>
      <c r="I19" s="16"/>
      <c r="J19" s="16"/>
      <c r="K19" s="16"/>
      <c r="L19" s="16"/>
      <c r="M19" s="13"/>
      <c r="N19" s="16"/>
      <c r="O19" s="16"/>
      <c r="P19" s="16"/>
      <c r="Q19" s="16"/>
      <c r="R19" s="13"/>
      <c r="T19" s="60"/>
    </row>
    <row r="20" spans="1:43" ht="14.5" customHeight="1" x14ac:dyDescent="0.25">
      <c r="B20" s="59"/>
      <c r="C20" s="91" t="s">
        <v>18</v>
      </c>
      <c r="D20" s="16"/>
      <c r="E20" s="16"/>
      <c r="F20" s="16"/>
      <c r="G20" s="16"/>
      <c r="H20" s="16"/>
      <c r="I20" s="16"/>
      <c r="J20" s="16"/>
      <c r="K20" s="16"/>
      <c r="L20" s="16"/>
      <c r="M20" s="13"/>
      <c r="N20" s="16"/>
      <c r="O20" s="16"/>
      <c r="P20" s="16"/>
      <c r="Q20" s="16"/>
      <c r="R20" s="13"/>
      <c r="S20" s="13"/>
      <c r="T20" s="60"/>
    </row>
    <row r="21" spans="1:43" s="81" customFormat="1" ht="14.5" customHeight="1" thickBot="1" x14ac:dyDescent="0.3">
      <c r="A21" s="77"/>
      <c r="B21" s="78"/>
      <c r="C21" s="92" t="s">
        <v>20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80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</row>
    <row r="22" spans="1:43" x14ac:dyDescent="0.25">
      <c r="B22" s="59"/>
      <c r="C22" s="14"/>
      <c r="D22" s="16"/>
      <c r="E22" s="16"/>
      <c r="F22" s="16"/>
      <c r="G22" s="16"/>
      <c r="H22" s="16"/>
      <c r="I22" s="16"/>
      <c r="J22" s="16"/>
      <c r="K22" s="16"/>
      <c r="L22" s="16"/>
      <c r="N22" s="16"/>
      <c r="O22" s="16"/>
      <c r="P22" s="16"/>
      <c r="Q22" s="16"/>
      <c r="T22" s="60"/>
    </row>
    <row r="23" spans="1:43" ht="15" customHeight="1" thickBot="1" x14ac:dyDescent="0.3">
      <c r="B23" s="59"/>
      <c r="C23" s="13"/>
      <c r="D23" s="121" t="s">
        <v>7</v>
      </c>
      <c r="E23" s="121"/>
      <c r="F23" s="121"/>
      <c r="G23" s="121"/>
      <c r="H23" s="65"/>
      <c r="I23" s="121" t="s">
        <v>12</v>
      </c>
      <c r="J23" s="121"/>
      <c r="K23" s="121"/>
      <c r="L23" s="121"/>
      <c r="M23" s="66"/>
      <c r="N23" s="121" t="s">
        <v>51</v>
      </c>
      <c r="O23" s="121"/>
      <c r="P23" s="121"/>
      <c r="Q23" s="121"/>
      <c r="T23" s="60"/>
    </row>
    <row r="24" spans="1:43" ht="36" customHeight="1" thickBot="1" x14ac:dyDescent="0.35">
      <c r="B24" s="59"/>
      <c r="C24" s="2"/>
      <c r="D24" s="51" t="s">
        <v>41</v>
      </c>
      <c r="E24" s="52" t="s">
        <v>37</v>
      </c>
      <c r="F24" s="94" t="s">
        <v>38</v>
      </c>
      <c r="G24" s="53" t="s">
        <v>4</v>
      </c>
      <c r="H24" s="67"/>
      <c r="I24" s="51" t="s">
        <v>41</v>
      </c>
      <c r="J24" s="52" t="s">
        <v>37</v>
      </c>
      <c r="K24" s="94" t="s">
        <v>38</v>
      </c>
      <c r="L24" s="53" t="s">
        <v>4</v>
      </c>
      <c r="M24" s="68"/>
      <c r="N24" s="51" t="s">
        <v>41</v>
      </c>
      <c r="O24" s="52" t="s">
        <v>37</v>
      </c>
      <c r="P24" s="94" t="s">
        <v>38</v>
      </c>
      <c r="Q24" s="53" t="s">
        <v>4</v>
      </c>
      <c r="R24" s="68"/>
      <c r="S24" s="69" t="s">
        <v>13</v>
      </c>
      <c r="T24" s="60"/>
    </row>
    <row r="25" spans="1:43" ht="2.15" customHeight="1" x14ac:dyDescent="0.25">
      <c r="B25" s="59"/>
      <c r="C25" s="9"/>
      <c r="D25" s="17"/>
      <c r="E25" s="17"/>
      <c r="F25" s="95"/>
      <c r="G25" s="18"/>
      <c r="H25" s="16"/>
      <c r="I25" s="17"/>
      <c r="J25" s="17"/>
      <c r="K25" s="95"/>
      <c r="L25" s="18"/>
      <c r="N25" s="17"/>
      <c r="O25" s="17"/>
      <c r="P25" s="95"/>
      <c r="Q25" s="18"/>
      <c r="T25" s="60"/>
    </row>
    <row r="26" spans="1:43" x14ac:dyDescent="0.25">
      <c r="B26" s="59"/>
      <c r="C26" s="43" t="s">
        <v>26</v>
      </c>
      <c r="D26" s="19"/>
      <c r="E26" s="19"/>
      <c r="F26" s="96"/>
      <c r="G26" s="20"/>
      <c r="H26" s="16"/>
      <c r="I26" s="19"/>
      <c r="J26" s="19"/>
      <c r="K26" s="96"/>
      <c r="L26" s="20"/>
      <c r="N26" s="19"/>
      <c r="O26" s="19"/>
      <c r="P26" s="96"/>
      <c r="Q26" s="20"/>
      <c r="T26" s="60"/>
    </row>
    <row r="27" spans="1:43" x14ac:dyDescent="0.25">
      <c r="B27" s="59"/>
      <c r="C27" s="11" t="s">
        <v>8</v>
      </c>
      <c r="D27" s="113">
        <v>0</v>
      </c>
      <c r="E27" s="21">
        <v>20</v>
      </c>
      <c r="F27" s="97" t="s">
        <v>40</v>
      </c>
      <c r="G27" s="22">
        <f t="shared" ref="G27:G39" si="0">D27*E27</f>
        <v>0</v>
      </c>
      <c r="H27" s="16"/>
      <c r="I27" s="113">
        <v>0</v>
      </c>
      <c r="J27" s="21">
        <v>6</v>
      </c>
      <c r="K27" s="97" t="s">
        <v>42</v>
      </c>
      <c r="L27" s="22">
        <f t="shared" ref="L27:L39" si="1">I27*J27</f>
        <v>0</v>
      </c>
      <c r="N27" s="113">
        <v>0</v>
      </c>
      <c r="O27" s="21">
        <v>16000</v>
      </c>
      <c r="P27" s="97" t="s">
        <v>53</v>
      </c>
      <c r="Q27" s="22">
        <f>N27*O27</f>
        <v>0</v>
      </c>
      <c r="T27" s="60"/>
    </row>
    <row r="28" spans="1:43" x14ac:dyDescent="0.25">
      <c r="B28" s="59"/>
      <c r="C28" s="11" t="s">
        <v>9</v>
      </c>
      <c r="D28" s="113">
        <v>0</v>
      </c>
      <c r="E28" s="21">
        <v>20</v>
      </c>
      <c r="F28" s="97" t="s">
        <v>40</v>
      </c>
      <c r="G28" s="22">
        <f t="shared" si="0"/>
        <v>0</v>
      </c>
      <c r="H28" s="16"/>
      <c r="I28" s="113">
        <v>0</v>
      </c>
      <c r="J28" s="21">
        <v>6</v>
      </c>
      <c r="K28" s="97" t="s">
        <v>40</v>
      </c>
      <c r="L28" s="22">
        <f t="shared" si="1"/>
        <v>0</v>
      </c>
      <c r="N28" s="113">
        <v>0</v>
      </c>
      <c r="O28" s="21">
        <v>2</v>
      </c>
      <c r="P28" s="97" t="s">
        <v>39</v>
      </c>
      <c r="Q28" s="22">
        <f>N28*O28</f>
        <v>0</v>
      </c>
      <c r="T28" s="60"/>
    </row>
    <row r="29" spans="1:43" x14ac:dyDescent="0.25">
      <c r="B29" s="59"/>
      <c r="C29" s="11" t="s">
        <v>73</v>
      </c>
      <c r="D29" s="113">
        <v>0</v>
      </c>
      <c r="E29" s="21">
        <v>4</v>
      </c>
      <c r="F29" s="97" t="s">
        <v>40</v>
      </c>
      <c r="G29" s="22">
        <f t="shared" si="0"/>
        <v>0</v>
      </c>
      <c r="H29" s="16"/>
      <c r="I29" s="113">
        <v>0</v>
      </c>
      <c r="J29" s="21">
        <v>4</v>
      </c>
      <c r="K29" s="97" t="s">
        <v>40</v>
      </c>
      <c r="L29" s="22">
        <f t="shared" si="1"/>
        <v>0</v>
      </c>
      <c r="N29" s="113">
        <v>0</v>
      </c>
      <c r="O29" s="21">
        <v>32</v>
      </c>
      <c r="P29" s="97" t="s">
        <v>40</v>
      </c>
      <c r="Q29" s="22">
        <f>N29*O29</f>
        <v>0</v>
      </c>
      <c r="T29" s="60"/>
    </row>
    <row r="30" spans="1:43" x14ac:dyDescent="0.25">
      <c r="B30" s="59"/>
      <c r="C30" s="11" t="s">
        <v>74</v>
      </c>
      <c r="D30" s="113">
        <v>0</v>
      </c>
      <c r="E30" s="21">
        <v>4</v>
      </c>
      <c r="F30" s="97" t="s">
        <v>40</v>
      </c>
      <c r="G30" s="22">
        <f t="shared" si="0"/>
        <v>0</v>
      </c>
      <c r="H30" s="16"/>
      <c r="I30" s="113">
        <v>0</v>
      </c>
      <c r="J30" s="21">
        <v>4</v>
      </c>
      <c r="K30" s="97" t="s">
        <v>40</v>
      </c>
      <c r="L30" s="22">
        <f t="shared" si="1"/>
        <v>0</v>
      </c>
      <c r="N30" s="109"/>
      <c r="O30" s="110"/>
      <c r="P30" s="111"/>
      <c r="Q30" s="112"/>
      <c r="T30" s="60"/>
    </row>
    <row r="31" spans="1:43" x14ac:dyDescent="0.25">
      <c r="B31" s="59"/>
      <c r="C31" s="11" t="s">
        <v>75</v>
      </c>
      <c r="D31" s="113">
        <v>0</v>
      </c>
      <c r="E31" s="21">
        <v>3</v>
      </c>
      <c r="F31" s="97" t="s">
        <v>40</v>
      </c>
      <c r="G31" s="22">
        <f t="shared" si="0"/>
        <v>0</v>
      </c>
      <c r="H31" s="16"/>
      <c r="I31" s="113">
        <v>0</v>
      </c>
      <c r="J31" s="21">
        <v>3</v>
      </c>
      <c r="K31" s="97" t="s">
        <v>40</v>
      </c>
      <c r="L31" s="22">
        <f t="shared" si="1"/>
        <v>0</v>
      </c>
      <c r="N31" s="109"/>
      <c r="O31" s="110"/>
      <c r="P31" s="111"/>
      <c r="Q31" s="112"/>
      <c r="T31" s="60"/>
    </row>
    <row r="32" spans="1:43" x14ac:dyDescent="0.25">
      <c r="B32" s="59"/>
      <c r="C32" s="11" t="s">
        <v>76</v>
      </c>
      <c r="D32" s="113">
        <v>0</v>
      </c>
      <c r="E32" s="21">
        <v>6</v>
      </c>
      <c r="F32" s="97" t="s">
        <v>40</v>
      </c>
      <c r="G32" s="22">
        <f t="shared" si="0"/>
        <v>0</v>
      </c>
      <c r="H32" s="16"/>
      <c r="I32" s="113">
        <v>0</v>
      </c>
      <c r="J32" s="21">
        <v>3</v>
      </c>
      <c r="K32" s="97" t="s">
        <v>40</v>
      </c>
      <c r="L32" s="22">
        <f t="shared" si="1"/>
        <v>0</v>
      </c>
      <c r="N32" s="113">
        <v>0</v>
      </c>
      <c r="O32" s="21">
        <v>15</v>
      </c>
      <c r="P32" s="97" t="s">
        <v>40</v>
      </c>
      <c r="Q32" s="22">
        <f>N32*O32</f>
        <v>0</v>
      </c>
      <c r="T32" s="60"/>
    </row>
    <row r="33" spans="2:20" x14ac:dyDescent="0.25">
      <c r="B33" s="59"/>
      <c r="C33" s="11" t="s">
        <v>77</v>
      </c>
      <c r="D33" s="113">
        <v>0</v>
      </c>
      <c r="E33" s="21">
        <v>6</v>
      </c>
      <c r="F33" s="97" t="s">
        <v>40</v>
      </c>
      <c r="G33" s="22">
        <f t="shared" si="0"/>
        <v>0</v>
      </c>
      <c r="H33" s="16"/>
      <c r="I33" s="113">
        <v>0</v>
      </c>
      <c r="J33" s="21">
        <v>3</v>
      </c>
      <c r="K33" s="97" t="s">
        <v>40</v>
      </c>
      <c r="L33" s="22">
        <f t="shared" si="1"/>
        <v>0</v>
      </c>
      <c r="N33" s="113">
        <v>0</v>
      </c>
      <c r="O33" s="21">
        <v>10</v>
      </c>
      <c r="P33" s="97" t="s">
        <v>40</v>
      </c>
      <c r="Q33" s="22">
        <f>N33*O33</f>
        <v>0</v>
      </c>
      <c r="T33" s="60"/>
    </row>
    <row r="34" spans="2:20" x14ac:dyDescent="0.25">
      <c r="B34" s="59"/>
      <c r="C34" s="11" t="s">
        <v>72</v>
      </c>
      <c r="D34" s="113">
        <v>0</v>
      </c>
      <c r="E34" s="21">
        <v>6</v>
      </c>
      <c r="F34" s="97" t="s">
        <v>40</v>
      </c>
      <c r="G34" s="22">
        <f t="shared" si="0"/>
        <v>0</v>
      </c>
      <c r="H34" s="16"/>
      <c r="I34" s="113">
        <v>0</v>
      </c>
      <c r="J34" s="21">
        <v>12</v>
      </c>
      <c r="K34" s="97" t="s">
        <v>40</v>
      </c>
      <c r="L34" s="22">
        <f t="shared" si="1"/>
        <v>0</v>
      </c>
      <c r="N34" s="109"/>
      <c r="O34" s="110"/>
      <c r="P34" s="111"/>
      <c r="Q34" s="112"/>
      <c r="T34" s="60"/>
    </row>
    <row r="35" spans="2:20" ht="24" customHeight="1" x14ac:dyDescent="0.25">
      <c r="B35" s="59"/>
      <c r="C35" s="12" t="s">
        <v>10</v>
      </c>
      <c r="D35" s="113">
        <v>0</v>
      </c>
      <c r="E35" s="21">
        <v>50</v>
      </c>
      <c r="F35" s="97" t="s">
        <v>39</v>
      </c>
      <c r="G35" s="22">
        <f t="shared" si="0"/>
        <v>0</v>
      </c>
      <c r="H35" s="16"/>
      <c r="I35" s="113">
        <v>0</v>
      </c>
      <c r="J35" s="21">
        <v>50</v>
      </c>
      <c r="K35" s="97" t="s">
        <v>39</v>
      </c>
      <c r="L35" s="22">
        <f t="shared" si="1"/>
        <v>0</v>
      </c>
      <c r="N35" s="113">
        <v>0</v>
      </c>
      <c r="O35" s="21">
        <v>20</v>
      </c>
      <c r="P35" s="97" t="s">
        <v>39</v>
      </c>
      <c r="Q35" s="22">
        <f>N35*O35</f>
        <v>0</v>
      </c>
      <c r="T35" s="60"/>
    </row>
    <row r="36" spans="2:20" ht="15" customHeight="1" x14ac:dyDescent="0.25">
      <c r="B36" s="59"/>
      <c r="C36" s="12" t="s">
        <v>36</v>
      </c>
      <c r="D36" s="113">
        <v>0</v>
      </c>
      <c r="E36" s="21">
        <v>20</v>
      </c>
      <c r="F36" s="97" t="s">
        <v>42</v>
      </c>
      <c r="G36" s="22">
        <f t="shared" si="0"/>
        <v>0</v>
      </c>
      <c r="H36" s="16"/>
      <c r="I36" s="113">
        <v>0</v>
      </c>
      <c r="J36" s="21">
        <v>14</v>
      </c>
      <c r="K36" s="97" t="s">
        <v>42</v>
      </c>
      <c r="L36" s="22">
        <f t="shared" si="1"/>
        <v>0</v>
      </c>
      <c r="N36" s="109"/>
      <c r="O36" s="110"/>
      <c r="P36" s="111"/>
      <c r="Q36" s="112"/>
      <c r="T36" s="60"/>
    </row>
    <row r="37" spans="2:20" ht="14.25" customHeight="1" x14ac:dyDescent="0.25">
      <c r="B37" s="59"/>
      <c r="C37" s="12" t="s">
        <v>43</v>
      </c>
      <c r="D37" s="113">
        <v>0</v>
      </c>
      <c r="E37" s="21">
        <v>20</v>
      </c>
      <c r="F37" s="97" t="s">
        <v>42</v>
      </c>
      <c r="G37" s="22">
        <f t="shared" si="0"/>
        <v>0</v>
      </c>
      <c r="H37" s="16"/>
      <c r="I37" s="113">
        <v>0</v>
      </c>
      <c r="J37" s="21">
        <v>14</v>
      </c>
      <c r="K37" s="97" t="s">
        <v>42</v>
      </c>
      <c r="L37" s="22">
        <f t="shared" si="1"/>
        <v>0</v>
      </c>
      <c r="N37" s="109"/>
      <c r="O37" s="110"/>
      <c r="P37" s="111"/>
      <c r="Q37" s="112"/>
      <c r="T37" s="60"/>
    </row>
    <row r="38" spans="2:20" x14ac:dyDescent="0.25">
      <c r="B38" s="59"/>
      <c r="C38" s="11" t="s">
        <v>17</v>
      </c>
      <c r="D38" s="113">
        <v>0</v>
      </c>
      <c r="E38" s="117">
        <v>150</v>
      </c>
      <c r="F38" s="97" t="s">
        <v>39</v>
      </c>
      <c r="G38" s="22">
        <f t="shared" si="0"/>
        <v>0</v>
      </c>
      <c r="H38" s="16"/>
      <c r="I38" s="113">
        <v>0</v>
      </c>
      <c r="J38" s="120">
        <v>200</v>
      </c>
      <c r="K38" s="97" t="s">
        <v>39</v>
      </c>
      <c r="L38" s="22">
        <f>I38*J38</f>
        <v>0</v>
      </c>
      <c r="N38" s="113">
        <v>0</v>
      </c>
      <c r="O38" s="120">
        <v>50</v>
      </c>
      <c r="P38" s="97" t="s">
        <v>39</v>
      </c>
      <c r="Q38" s="22">
        <f>N38*O38</f>
        <v>0</v>
      </c>
      <c r="T38" s="60"/>
    </row>
    <row r="39" spans="2:20" ht="2.15" customHeight="1" x14ac:dyDescent="0.25">
      <c r="B39" s="59"/>
      <c r="C39" s="7"/>
      <c r="D39" s="23"/>
      <c r="E39" s="24"/>
      <c r="F39" s="98"/>
      <c r="G39" s="25">
        <f t="shared" si="0"/>
        <v>0</v>
      </c>
      <c r="H39" s="16"/>
      <c r="I39" s="23"/>
      <c r="J39" s="24"/>
      <c r="K39" s="98"/>
      <c r="L39" s="25">
        <f t="shared" si="1"/>
        <v>0</v>
      </c>
      <c r="N39" s="23">
        <v>1</v>
      </c>
      <c r="O39" s="24"/>
      <c r="P39" s="98"/>
      <c r="Q39" s="25">
        <f>N39*O39</f>
        <v>0</v>
      </c>
      <c r="T39" s="60"/>
    </row>
    <row r="40" spans="2:20" ht="11.25" customHeight="1" x14ac:dyDescent="0.25">
      <c r="B40" s="59"/>
      <c r="C40" s="115" t="s">
        <v>44</v>
      </c>
      <c r="D40" s="106"/>
      <c r="E40" s="107"/>
      <c r="F40" s="108"/>
      <c r="G40" s="105"/>
      <c r="H40" s="64"/>
      <c r="I40" s="106"/>
      <c r="J40" s="107"/>
      <c r="K40" s="108"/>
      <c r="L40" s="105"/>
      <c r="N40" s="106"/>
      <c r="O40" s="107"/>
      <c r="P40" s="108"/>
      <c r="Q40" s="105"/>
      <c r="T40" s="60"/>
    </row>
    <row r="41" spans="2:20" ht="11.25" customHeight="1" x14ac:dyDescent="0.25">
      <c r="B41" s="59"/>
      <c r="C41" s="116" t="s">
        <v>45</v>
      </c>
      <c r="D41" s="113">
        <v>0</v>
      </c>
      <c r="E41" s="21">
        <v>9</v>
      </c>
      <c r="F41" s="97" t="s">
        <v>40</v>
      </c>
      <c r="G41" s="22">
        <f>D41*E41</f>
        <v>0</v>
      </c>
      <c r="H41" s="16"/>
      <c r="I41" s="113">
        <v>0</v>
      </c>
      <c r="J41" s="21">
        <v>3</v>
      </c>
      <c r="K41" s="97" t="s">
        <v>40</v>
      </c>
      <c r="L41" s="22">
        <f>I41*J41</f>
        <v>0</v>
      </c>
      <c r="M41" s="41"/>
      <c r="N41" s="113">
        <v>0</v>
      </c>
      <c r="O41" s="21">
        <v>5000</v>
      </c>
      <c r="P41" s="97" t="s">
        <v>52</v>
      </c>
      <c r="Q41" s="22">
        <f>N41*O41</f>
        <v>0</v>
      </c>
      <c r="T41" s="60"/>
    </row>
    <row r="42" spans="2:20" ht="11.25" customHeight="1" x14ac:dyDescent="0.25">
      <c r="B42" s="59"/>
      <c r="C42" s="116" t="s">
        <v>46</v>
      </c>
      <c r="D42" s="113">
        <v>0</v>
      </c>
      <c r="E42" s="21">
        <v>9</v>
      </c>
      <c r="F42" s="97" t="s">
        <v>40</v>
      </c>
      <c r="G42" s="22">
        <f t="shared" ref="G42:G51" si="2">D42*E42</f>
        <v>0</v>
      </c>
      <c r="H42" s="16"/>
      <c r="I42" s="113">
        <v>0</v>
      </c>
      <c r="J42" s="21">
        <v>3</v>
      </c>
      <c r="K42" s="97" t="s">
        <v>40</v>
      </c>
      <c r="L42" s="22">
        <f t="shared" ref="L42:L51" si="3">I42*J42</f>
        <v>0</v>
      </c>
      <c r="M42" s="41"/>
      <c r="N42" s="113">
        <v>0</v>
      </c>
      <c r="O42" s="21">
        <v>5000</v>
      </c>
      <c r="P42" s="97" t="s">
        <v>52</v>
      </c>
      <c r="Q42" s="22">
        <f>N42*O42</f>
        <v>0</v>
      </c>
      <c r="T42" s="60"/>
    </row>
    <row r="43" spans="2:20" ht="11.25" customHeight="1" x14ac:dyDescent="0.25">
      <c r="B43" s="59"/>
      <c r="C43" s="116" t="s">
        <v>47</v>
      </c>
      <c r="D43" s="113">
        <v>0</v>
      </c>
      <c r="E43" s="21">
        <v>12</v>
      </c>
      <c r="F43" s="97" t="s">
        <v>40</v>
      </c>
      <c r="G43" s="22">
        <f t="shared" si="2"/>
        <v>0</v>
      </c>
      <c r="H43" s="16"/>
      <c r="I43" s="113">
        <v>0</v>
      </c>
      <c r="J43" s="21">
        <v>4</v>
      </c>
      <c r="K43" s="97" t="s">
        <v>40</v>
      </c>
      <c r="L43" s="22">
        <f t="shared" si="3"/>
        <v>0</v>
      </c>
      <c r="M43" s="41"/>
      <c r="N43" s="109"/>
      <c r="O43" s="110"/>
      <c r="P43" s="111"/>
      <c r="Q43" s="112"/>
      <c r="T43" s="60"/>
    </row>
    <row r="44" spans="2:20" ht="11.25" customHeight="1" x14ac:dyDescent="0.25">
      <c r="B44" s="59"/>
      <c r="C44" s="116" t="s">
        <v>48</v>
      </c>
      <c r="D44" s="113">
        <v>0</v>
      </c>
      <c r="E44" s="21">
        <v>12</v>
      </c>
      <c r="F44" s="97" t="s">
        <v>40</v>
      </c>
      <c r="G44" s="22">
        <f t="shared" si="2"/>
        <v>0</v>
      </c>
      <c r="H44" s="16"/>
      <c r="I44" s="113">
        <v>0</v>
      </c>
      <c r="J44" s="21">
        <v>4</v>
      </c>
      <c r="K44" s="97" t="s">
        <v>40</v>
      </c>
      <c r="L44" s="22">
        <f t="shared" si="3"/>
        <v>0</v>
      </c>
      <c r="M44" s="41"/>
      <c r="N44" s="109"/>
      <c r="O44" s="110"/>
      <c r="P44" s="111"/>
      <c r="Q44" s="112"/>
      <c r="T44" s="60"/>
    </row>
    <row r="45" spans="2:20" ht="11.25" customHeight="1" x14ac:dyDescent="0.25">
      <c r="B45" s="59"/>
      <c r="C45" s="116" t="s">
        <v>49</v>
      </c>
      <c r="D45" s="113">
        <v>0</v>
      </c>
      <c r="E45" s="21">
        <v>3</v>
      </c>
      <c r="F45" s="97" t="s">
        <v>40</v>
      </c>
      <c r="G45" s="22">
        <f t="shared" si="2"/>
        <v>0</v>
      </c>
      <c r="H45" s="16"/>
      <c r="I45" s="113">
        <v>0</v>
      </c>
      <c r="J45" s="21">
        <v>3</v>
      </c>
      <c r="K45" s="97" t="s">
        <v>40</v>
      </c>
      <c r="L45" s="22">
        <f t="shared" si="3"/>
        <v>0</v>
      </c>
      <c r="M45" s="41"/>
      <c r="N45" s="113">
        <v>0</v>
      </c>
      <c r="O45" s="117">
        <v>11000</v>
      </c>
      <c r="P45" s="118" t="s">
        <v>52</v>
      </c>
      <c r="Q45" s="22">
        <f>N45*O45</f>
        <v>0</v>
      </c>
      <c r="T45" s="60"/>
    </row>
    <row r="46" spans="2:20" ht="11.25" customHeight="1" x14ac:dyDescent="0.25">
      <c r="B46" s="59"/>
      <c r="C46" s="116" t="s">
        <v>50</v>
      </c>
      <c r="D46" s="113">
        <v>0</v>
      </c>
      <c r="E46" s="21">
        <v>3</v>
      </c>
      <c r="F46" s="97" t="s">
        <v>40</v>
      </c>
      <c r="G46" s="22">
        <f t="shared" si="2"/>
        <v>0</v>
      </c>
      <c r="H46" s="16"/>
      <c r="I46" s="113">
        <v>0</v>
      </c>
      <c r="J46" s="21">
        <v>3</v>
      </c>
      <c r="K46" s="97" t="s">
        <v>40</v>
      </c>
      <c r="L46" s="22">
        <f t="shared" si="3"/>
        <v>0</v>
      </c>
      <c r="M46" s="41"/>
      <c r="N46" s="113">
        <v>0</v>
      </c>
      <c r="O46" s="117">
        <v>11000</v>
      </c>
      <c r="P46" s="118" t="s">
        <v>52</v>
      </c>
      <c r="Q46" s="22">
        <f>N46*O46</f>
        <v>0</v>
      </c>
      <c r="T46" s="60"/>
    </row>
    <row r="47" spans="2:20" ht="11.25" customHeight="1" x14ac:dyDescent="0.25">
      <c r="B47" s="59"/>
      <c r="C47" s="116" t="s">
        <v>67</v>
      </c>
      <c r="D47" s="113">
        <v>0</v>
      </c>
      <c r="E47" s="21">
        <v>15</v>
      </c>
      <c r="F47" s="97" t="s">
        <v>40</v>
      </c>
      <c r="G47" s="22">
        <f t="shared" si="2"/>
        <v>0</v>
      </c>
      <c r="H47" s="16"/>
      <c r="I47" s="113">
        <v>0</v>
      </c>
      <c r="J47" s="21">
        <v>10</v>
      </c>
      <c r="K47" s="97" t="s">
        <v>40</v>
      </c>
      <c r="L47" s="22">
        <f t="shared" si="3"/>
        <v>0</v>
      </c>
      <c r="M47" s="41"/>
      <c r="N47" s="109"/>
      <c r="O47" s="110"/>
      <c r="P47" s="111"/>
      <c r="Q47" s="112"/>
      <c r="T47" s="60"/>
    </row>
    <row r="48" spans="2:20" ht="11.25" customHeight="1" x14ac:dyDescent="0.25">
      <c r="B48" s="59"/>
      <c r="C48" s="116" t="s">
        <v>68</v>
      </c>
      <c r="D48" s="113">
        <v>0</v>
      </c>
      <c r="E48" s="21">
        <v>15</v>
      </c>
      <c r="F48" s="97" t="s">
        <v>40</v>
      </c>
      <c r="G48" s="22">
        <f t="shared" si="2"/>
        <v>0</v>
      </c>
      <c r="H48" s="16"/>
      <c r="I48" s="113">
        <v>0</v>
      </c>
      <c r="J48" s="21">
        <v>10</v>
      </c>
      <c r="K48" s="97" t="s">
        <v>40</v>
      </c>
      <c r="L48" s="22">
        <f t="shared" si="3"/>
        <v>0</v>
      </c>
      <c r="M48" s="41"/>
      <c r="N48" s="109"/>
      <c r="O48" s="110"/>
      <c r="P48" s="111"/>
      <c r="Q48" s="112"/>
      <c r="T48" s="60"/>
    </row>
    <row r="49" spans="2:20" ht="11.25" customHeight="1" x14ac:dyDescent="0.25">
      <c r="B49" s="59"/>
      <c r="C49" s="116" t="s">
        <v>70</v>
      </c>
      <c r="D49" s="113">
        <v>0</v>
      </c>
      <c r="E49" s="21">
        <v>5</v>
      </c>
      <c r="F49" s="97" t="s">
        <v>40</v>
      </c>
      <c r="G49" s="22">
        <f t="shared" si="2"/>
        <v>0</v>
      </c>
      <c r="H49" s="16"/>
      <c r="I49" s="113">
        <v>0</v>
      </c>
      <c r="J49" s="21">
        <v>10</v>
      </c>
      <c r="K49" s="97" t="s">
        <v>40</v>
      </c>
      <c r="L49" s="22">
        <f t="shared" si="3"/>
        <v>0</v>
      </c>
      <c r="M49" s="41"/>
      <c r="N49" s="109"/>
      <c r="O49" s="110"/>
      <c r="P49" s="111"/>
      <c r="Q49" s="112"/>
      <c r="T49" s="60"/>
    </row>
    <row r="50" spans="2:20" ht="11.25" customHeight="1" x14ac:dyDescent="0.25">
      <c r="B50" s="59"/>
      <c r="C50" s="116" t="s">
        <v>71</v>
      </c>
      <c r="D50" s="113">
        <v>0</v>
      </c>
      <c r="E50" s="21">
        <v>5</v>
      </c>
      <c r="F50" s="97" t="s">
        <v>40</v>
      </c>
      <c r="G50" s="22">
        <f t="shared" si="2"/>
        <v>0</v>
      </c>
      <c r="H50" s="16"/>
      <c r="I50" s="113">
        <v>0</v>
      </c>
      <c r="J50" s="21">
        <v>10</v>
      </c>
      <c r="K50" s="97" t="s">
        <v>40</v>
      </c>
      <c r="L50" s="22"/>
      <c r="M50" s="41"/>
      <c r="N50" s="109"/>
      <c r="O50" s="110"/>
      <c r="P50" s="111"/>
      <c r="Q50" s="112"/>
      <c r="T50" s="60"/>
    </row>
    <row r="51" spans="2:20" ht="11.25" customHeight="1" x14ac:dyDescent="0.25">
      <c r="B51" s="59"/>
      <c r="C51" s="116" t="s">
        <v>69</v>
      </c>
      <c r="D51" s="113">
        <v>0</v>
      </c>
      <c r="E51" s="21">
        <v>3</v>
      </c>
      <c r="F51" s="97" t="s">
        <v>40</v>
      </c>
      <c r="G51" s="22">
        <f t="shared" si="2"/>
        <v>0</v>
      </c>
      <c r="H51" s="16"/>
      <c r="I51" s="113">
        <v>0</v>
      </c>
      <c r="J51" s="21">
        <v>3</v>
      </c>
      <c r="K51" s="97" t="s">
        <v>40</v>
      </c>
      <c r="L51" s="22">
        <f t="shared" si="3"/>
        <v>0</v>
      </c>
      <c r="M51" s="41"/>
      <c r="N51" s="113">
        <v>0</v>
      </c>
      <c r="O51" s="21">
        <v>11000</v>
      </c>
      <c r="P51" s="97" t="s">
        <v>52</v>
      </c>
      <c r="Q51" s="22">
        <f>N51*O51</f>
        <v>0</v>
      </c>
      <c r="T51" s="60"/>
    </row>
    <row r="52" spans="2:20" ht="2.15" customHeight="1" x14ac:dyDescent="0.25">
      <c r="B52" s="59"/>
      <c r="C52" s="93"/>
      <c r="D52" s="23"/>
      <c r="E52" s="24"/>
      <c r="F52" s="98"/>
      <c r="G52" s="25"/>
      <c r="H52" s="16"/>
      <c r="I52" s="23"/>
      <c r="J52" s="24"/>
      <c r="K52" s="98"/>
      <c r="L52" s="25"/>
      <c r="N52" s="23"/>
      <c r="O52" s="24"/>
      <c r="P52" s="98"/>
      <c r="Q52" s="25"/>
      <c r="T52" s="60"/>
    </row>
    <row r="53" spans="2:20" ht="2.15" customHeight="1" x14ac:dyDescent="0.25">
      <c r="B53" s="59"/>
      <c r="C53" s="93"/>
      <c r="D53" s="23"/>
      <c r="E53" s="24"/>
      <c r="F53" s="98"/>
      <c r="G53" s="25"/>
      <c r="H53" s="16"/>
      <c r="I53" s="23"/>
      <c r="J53" s="24"/>
      <c r="K53" s="98"/>
      <c r="L53" s="25"/>
      <c r="N53" s="23"/>
      <c r="O53" s="24"/>
      <c r="P53" s="98"/>
      <c r="Q53" s="25"/>
      <c r="T53" s="60"/>
    </row>
    <row r="54" spans="2:20" x14ac:dyDescent="0.25">
      <c r="B54" s="59"/>
      <c r="C54" s="43" t="s">
        <v>25</v>
      </c>
      <c r="D54" s="26"/>
      <c r="E54" s="27"/>
      <c r="F54" s="99"/>
      <c r="G54" s="20"/>
      <c r="H54" s="16"/>
      <c r="I54" s="26"/>
      <c r="J54" s="27"/>
      <c r="K54" s="99"/>
      <c r="L54" s="20"/>
      <c r="N54" s="26"/>
      <c r="O54" s="27"/>
      <c r="P54" s="99"/>
      <c r="Q54" s="20"/>
      <c r="T54" s="60"/>
    </row>
    <row r="55" spans="2:20" x14ac:dyDescent="0.25">
      <c r="B55" s="59"/>
      <c r="C55" s="11" t="s">
        <v>56</v>
      </c>
      <c r="D55" s="113">
        <v>0</v>
      </c>
      <c r="E55" s="114" t="s">
        <v>62</v>
      </c>
      <c r="F55" s="97" t="s">
        <v>39</v>
      </c>
      <c r="G55" s="119" t="e">
        <f t="shared" ref="G55:G61" si="4">D55*E55</f>
        <v>#VALUE!</v>
      </c>
      <c r="H55" s="16"/>
      <c r="I55" s="113">
        <v>0</v>
      </c>
      <c r="J55" s="114" t="s">
        <v>62</v>
      </c>
      <c r="K55" s="97" t="s">
        <v>39</v>
      </c>
      <c r="L55" s="22" t="e">
        <f t="shared" ref="L55:L61" si="5">I55*J55</f>
        <v>#VALUE!</v>
      </c>
      <c r="N55" s="113">
        <v>0</v>
      </c>
      <c r="O55" s="114" t="s">
        <v>62</v>
      </c>
      <c r="P55" s="97" t="s">
        <v>39</v>
      </c>
      <c r="Q55" s="22" t="e">
        <f t="shared" ref="Q55:Q61" si="6">N55*O55</f>
        <v>#VALUE!</v>
      </c>
      <c r="T55" s="60"/>
    </row>
    <row r="56" spans="2:20" x14ac:dyDescent="0.25">
      <c r="B56" s="59"/>
      <c r="C56" s="11" t="s">
        <v>59</v>
      </c>
      <c r="D56" s="113">
        <v>0</v>
      </c>
      <c r="E56" s="114" t="s">
        <v>62</v>
      </c>
      <c r="F56" s="97" t="s">
        <v>39</v>
      </c>
      <c r="G56" s="22" t="e">
        <f t="shared" si="4"/>
        <v>#VALUE!</v>
      </c>
      <c r="H56" s="16"/>
      <c r="I56" s="113">
        <v>0</v>
      </c>
      <c r="J56" s="114" t="s">
        <v>62</v>
      </c>
      <c r="K56" s="97" t="s">
        <v>39</v>
      </c>
      <c r="L56" s="22" t="e">
        <f t="shared" si="5"/>
        <v>#VALUE!</v>
      </c>
      <c r="N56" s="113">
        <v>0</v>
      </c>
      <c r="O56" s="114" t="s">
        <v>62</v>
      </c>
      <c r="P56" s="97" t="s">
        <v>39</v>
      </c>
      <c r="Q56" s="22" t="e">
        <f t="shared" si="6"/>
        <v>#VALUE!</v>
      </c>
      <c r="T56" s="60"/>
    </row>
    <row r="57" spans="2:20" x14ac:dyDescent="0.25">
      <c r="B57" s="59"/>
      <c r="C57" s="11" t="s">
        <v>55</v>
      </c>
      <c r="D57" s="113">
        <v>0</v>
      </c>
      <c r="E57" s="114" t="s">
        <v>62</v>
      </c>
      <c r="F57" s="97" t="s">
        <v>39</v>
      </c>
      <c r="G57" s="22" t="e">
        <f t="shared" si="4"/>
        <v>#VALUE!</v>
      </c>
      <c r="H57" s="16"/>
      <c r="I57" s="113">
        <v>0</v>
      </c>
      <c r="J57" s="114" t="s">
        <v>62</v>
      </c>
      <c r="K57" s="97" t="s">
        <v>39</v>
      </c>
      <c r="L57" s="22" t="e">
        <f t="shared" si="5"/>
        <v>#VALUE!</v>
      </c>
      <c r="N57" s="113">
        <v>0</v>
      </c>
      <c r="O57" s="114" t="s">
        <v>62</v>
      </c>
      <c r="P57" s="97" t="s">
        <v>39</v>
      </c>
      <c r="Q57" s="22" t="e">
        <f t="shared" si="6"/>
        <v>#VALUE!</v>
      </c>
      <c r="T57" s="60"/>
    </row>
    <row r="58" spans="2:20" x14ac:dyDescent="0.25">
      <c r="B58" s="59"/>
      <c r="C58" s="11" t="s">
        <v>60</v>
      </c>
      <c r="D58" s="113">
        <v>0</v>
      </c>
      <c r="E58" s="114" t="s">
        <v>62</v>
      </c>
      <c r="F58" s="97" t="s">
        <v>39</v>
      </c>
      <c r="G58" s="22" t="e">
        <f t="shared" si="4"/>
        <v>#VALUE!</v>
      </c>
      <c r="H58" s="16"/>
      <c r="I58" s="113">
        <v>0</v>
      </c>
      <c r="J58" s="114" t="s">
        <v>62</v>
      </c>
      <c r="K58" s="97" t="s">
        <v>39</v>
      </c>
      <c r="L58" s="22" t="e">
        <f t="shared" si="5"/>
        <v>#VALUE!</v>
      </c>
      <c r="N58" s="113">
        <v>0</v>
      </c>
      <c r="O58" s="114" t="s">
        <v>62</v>
      </c>
      <c r="P58" s="97" t="s">
        <v>39</v>
      </c>
      <c r="Q58" s="22" t="e">
        <f t="shared" si="6"/>
        <v>#VALUE!</v>
      </c>
      <c r="T58" s="60"/>
    </row>
    <row r="59" spans="2:20" x14ac:dyDescent="0.25">
      <c r="B59" s="59"/>
      <c r="C59" s="12" t="s">
        <v>57</v>
      </c>
      <c r="D59" s="113">
        <v>0</v>
      </c>
      <c r="E59" s="114" t="s">
        <v>62</v>
      </c>
      <c r="F59" s="97" t="s">
        <v>39</v>
      </c>
      <c r="G59" s="22" t="e">
        <f t="shared" si="4"/>
        <v>#VALUE!</v>
      </c>
      <c r="H59" s="16"/>
      <c r="I59" s="113">
        <v>0</v>
      </c>
      <c r="J59" s="114" t="s">
        <v>62</v>
      </c>
      <c r="K59" s="97" t="s">
        <v>39</v>
      </c>
      <c r="L59" s="22" t="e">
        <f t="shared" si="5"/>
        <v>#VALUE!</v>
      </c>
      <c r="N59" s="113">
        <v>0</v>
      </c>
      <c r="O59" s="114" t="s">
        <v>62</v>
      </c>
      <c r="P59" s="97" t="s">
        <v>39</v>
      </c>
      <c r="Q59" s="22" t="e">
        <f t="shared" si="6"/>
        <v>#VALUE!</v>
      </c>
      <c r="T59" s="60"/>
    </row>
    <row r="60" spans="2:20" x14ac:dyDescent="0.25">
      <c r="B60" s="59"/>
      <c r="C60" s="12" t="s">
        <v>61</v>
      </c>
      <c r="D60" s="113">
        <v>0</v>
      </c>
      <c r="E60" s="114" t="s">
        <v>62</v>
      </c>
      <c r="F60" s="97" t="s">
        <v>39</v>
      </c>
      <c r="G60" s="22" t="e">
        <f t="shared" si="4"/>
        <v>#VALUE!</v>
      </c>
      <c r="H60" s="16"/>
      <c r="I60" s="113">
        <v>0</v>
      </c>
      <c r="J60" s="114" t="s">
        <v>62</v>
      </c>
      <c r="K60" s="97" t="s">
        <v>39</v>
      </c>
      <c r="L60" s="22" t="e">
        <f t="shared" si="5"/>
        <v>#VALUE!</v>
      </c>
      <c r="N60" s="113">
        <v>0</v>
      </c>
      <c r="O60" s="114" t="s">
        <v>62</v>
      </c>
      <c r="P60" s="97" t="s">
        <v>39</v>
      </c>
      <c r="Q60" s="22" t="e">
        <f t="shared" si="6"/>
        <v>#VALUE!</v>
      </c>
      <c r="T60" s="60"/>
    </row>
    <row r="61" spans="2:20" x14ac:dyDescent="0.25">
      <c r="B61" s="59"/>
      <c r="C61" s="12" t="s">
        <v>58</v>
      </c>
      <c r="D61" s="113">
        <v>0</v>
      </c>
      <c r="E61" s="114" t="s">
        <v>62</v>
      </c>
      <c r="F61" s="97" t="s">
        <v>39</v>
      </c>
      <c r="G61" s="22" t="e">
        <f t="shared" si="4"/>
        <v>#VALUE!</v>
      </c>
      <c r="H61" s="16"/>
      <c r="I61" s="113">
        <v>0</v>
      </c>
      <c r="J61" s="114" t="s">
        <v>62</v>
      </c>
      <c r="K61" s="97" t="s">
        <v>39</v>
      </c>
      <c r="L61" s="22" t="e">
        <f t="shared" si="5"/>
        <v>#VALUE!</v>
      </c>
      <c r="N61" s="113">
        <v>0</v>
      </c>
      <c r="O61" s="114" t="s">
        <v>62</v>
      </c>
      <c r="P61" s="97" t="s">
        <v>39</v>
      </c>
      <c r="Q61" s="22" t="e">
        <f t="shared" si="6"/>
        <v>#VALUE!</v>
      </c>
      <c r="T61" s="60"/>
    </row>
    <row r="62" spans="2:20" ht="1.5" customHeight="1" x14ac:dyDescent="0.25">
      <c r="B62" s="59"/>
      <c r="C62" s="8"/>
      <c r="D62" s="23"/>
      <c r="E62" s="24"/>
      <c r="F62" s="98"/>
      <c r="G62" s="25"/>
      <c r="H62" s="16"/>
      <c r="I62" s="23"/>
      <c r="J62" s="24"/>
      <c r="K62" s="98"/>
      <c r="L62" s="25"/>
      <c r="N62" s="23"/>
      <c r="O62" s="24"/>
      <c r="P62" s="98"/>
      <c r="Q62" s="25"/>
      <c r="T62" s="60"/>
    </row>
    <row r="63" spans="2:20" ht="2.15" customHeight="1" x14ac:dyDescent="0.25">
      <c r="B63" s="59"/>
      <c r="C63" s="8"/>
      <c r="D63" s="23"/>
      <c r="E63" s="24"/>
      <c r="F63" s="98"/>
      <c r="G63" s="25"/>
      <c r="H63" s="16"/>
      <c r="I63" s="23"/>
      <c r="J63" s="24"/>
      <c r="K63" s="98"/>
      <c r="L63" s="25"/>
      <c r="N63" s="23"/>
      <c r="O63" s="24"/>
      <c r="P63" s="98"/>
      <c r="Q63" s="25"/>
      <c r="T63" s="60"/>
    </row>
    <row r="64" spans="2:20" x14ac:dyDescent="0.25">
      <c r="B64" s="59"/>
      <c r="C64" s="43" t="s">
        <v>24</v>
      </c>
      <c r="D64" s="26"/>
      <c r="E64" s="27"/>
      <c r="F64" s="99"/>
      <c r="G64" s="22"/>
      <c r="H64" s="16"/>
      <c r="I64" s="26"/>
      <c r="J64" s="27"/>
      <c r="K64" s="99"/>
      <c r="L64" s="22"/>
      <c r="N64" s="26"/>
      <c r="O64" s="27"/>
      <c r="P64" s="99"/>
      <c r="Q64" s="22"/>
      <c r="T64" s="60"/>
    </row>
    <row r="65" spans="1:43" ht="12.5" hidden="1" x14ac:dyDescent="0.25">
      <c r="B65" s="59"/>
      <c r="C65" s="70" t="s">
        <v>6</v>
      </c>
      <c r="D65" s="28"/>
      <c r="E65" s="29"/>
      <c r="F65" s="100"/>
      <c r="G65" s="22">
        <f>D65*E65</f>
        <v>0</v>
      </c>
      <c r="H65" s="16"/>
      <c r="I65" s="28"/>
      <c r="J65" s="29"/>
      <c r="K65" s="100"/>
      <c r="L65" s="22">
        <f>I65*J65</f>
        <v>0</v>
      </c>
      <c r="N65" s="28"/>
      <c r="O65" s="29"/>
      <c r="P65" s="100"/>
      <c r="Q65" s="22">
        <f>N65*O65</f>
        <v>0</v>
      </c>
      <c r="T65" s="60"/>
    </row>
    <row r="66" spans="1:43" ht="12.5" hidden="1" x14ac:dyDescent="0.25">
      <c r="B66" s="59"/>
      <c r="C66" s="6" t="s">
        <v>5</v>
      </c>
      <c r="D66" s="28"/>
      <c r="E66" s="29"/>
      <c r="F66" s="100"/>
      <c r="G66" s="22">
        <f>D66*E66</f>
        <v>0</v>
      </c>
      <c r="H66" s="16"/>
      <c r="I66" s="28"/>
      <c r="J66" s="29"/>
      <c r="K66" s="100"/>
      <c r="L66" s="22">
        <f>I66*J66</f>
        <v>0</v>
      </c>
      <c r="N66" s="28"/>
      <c r="O66" s="29"/>
      <c r="P66" s="100"/>
      <c r="Q66" s="22">
        <f>N66*O66</f>
        <v>0</v>
      </c>
      <c r="T66" s="60"/>
    </row>
    <row r="67" spans="1:43" ht="12.5" hidden="1" x14ac:dyDescent="0.25">
      <c r="B67" s="59"/>
      <c r="C67" s="4"/>
      <c r="D67" s="30"/>
      <c r="E67" s="31"/>
      <c r="F67" s="101"/>
      <c r="G67" s="22">
        <f>D67*E67</f>
        <v>0</v>
      </c>
      <c r="H67" s="16"/>
      <c r="I67" s="30"/>
      <c r="J67" s="31"/>
      <c r="K67" s="101"/>
      <c r="L67" s="22">
        <f>I67*J67</f>
        <v>0</v>
      </c>
      <c r="N67" s="30"/>
      <c r="O67" s="31"/>
      <c r="P67" s="101"/>
      <c r="Q67" s="22">
        <f>N67*O67</f>
        <v>0</v>
      </c>
      <c r="T67" s="60"/>
    </row>
    <row r="68" spans="1:43" ht="13" hidden="1" x14ac:dyDescent="0.3">
      <c r="B68" s="59"/>
      <c r="C68" s="5"/>
      <c r="D68" s="32"/>
      <c r="E68" s="33"/>
      <c r="F68" s="102"/>
      <c r="G68" s="34"/>
      <c r="H68" s="16"/>
      <c r="I68" s="32"/>
      <c r="J68" s="33"/>
      <c r="K68" s="102"/>
      <c r="L68" s="34"/>
      <c r="N68" s="32"/>
      <c r="O68" s="33"/>
      <c r="P68" s="102"/>
      <c r="Q68" s="34"/>
      <c r="T68" s="60"/>
    </row>
    <row r="69" spans="1:43" x14ac:dyDescent="0.25">
      <c r="B69" s="59"/>
      <c r="C69" s="11" t="s">
        <v>11</v>
      </c>
      <c r="D69" s="113">
        <v>0</v>
      </c>
      <c r="E69" s="117">
        <v>40</v>
      </c>
      <c r="F69" s="21" t="s">
        <v>39</v>
      </c>
      <c r="G69" s="35">
        <f>D69*E69</f>
        <v>0</v>
      </c>
      <c r="H69" s="16"/>
      <c r="I69" s="113">
        <v>0</v>
      </c>
      <c r="J69" s="120">
        <v>20</v>
      </c>
      <c r="K69" s="97" t="s">
        <v>39</v>
      </c>
      <c r="L69" s="35">
        <f>I69*J69</f>
        <v>0</v>
      </c>
      <c r="N69" s="113">
        <v>0</v>
      </c>
      <c r="O69" s="120">
        <v>20</v>
      </c>
      <c r="P69" s="97" t="s">
        <v>39</v>
      </c>
      <c r="Q69" s="35">
        <f>N69*O69</f>
        <v>0</v>
      </c>
      <c r="T69" s="60"/>
    </row>
    <row r="70" spans="1:43" x14ac:dyDescent="0.25">
      <c r="B70" s="59"/>
      <c r="C70" s="11" t="s">
        <v>15</v>
      </c>
      <c r="D70" s="113">
        <v>0</v>
      </c>
      <c r="E70" s="117">
        <v>50</v>
      </c>
      <c r="F70" s="21" t="s">
        <v>39</v>
      </c>
      <c r="G70" s="35">
        <f>D70*E70</f>
        <v>0</v>
      </c>
      <c r="H70" s="16"/>
      <c r="I70" s="113">
        <v>0</v>
      </c>
      <c r="J70" s="120">
        <v>30</v>
      </c>
      <c r="K70" s="97" t="s">
        <v>39</v>
      </c>
      <c r="L70" s="35">
        <f>I70*J70</f>
        <v>0</v>
      </c>
      <c r="N70" s="113">
        <v>0</v>
      </c>
      <c r="O70" s="120">
        <v>20</v>
      </c>
      <c r="P70" s="97" t="s">
        <v>39</v>
      </c>
      <c r="Q70" s="35">
        <f>N70*O70</f>
        <v>0</v>
      </c>
      <c r="T70" s="60"/>
    </row>
    <row r="71" spans="1:43" x14ac:dyDescent="0.25">
      <c r="B71" s="59"/>
      <c r="C71" s="11" t="s">
        <v>14</v>
      </c>
      <c r="D71" s="113">
        <v>0</v>
      </c>
      <c r="E71" s="117">
        <v>50</v>
      </c>
      <c r="F71" s="21" t="s">
        <v>39</v>
      </c>
      <c r="G71" s="35">
        <f>D71*E71</f>
        <v>0</v>
      </c>
      <c r="H71" s="16"/>
      <c r="I71" s="113">
        <v>0</v>
      </c>
      <c r="J71" s="120">
        <v>70</v>
      </c>
      <c r="K71" s="97" t="s">
        <v>39</v>
      </c>
      <c r="L71" s="35">
        <f>I71*J71</f>
        <v>0</v>
      </c>
      <c r="N71" s="113">
        <v>0</v>
      </c>
      <c r="O71" s="120">
        <v>20</v>
      </c>
      <c r="P71" s="97" t="s">
        <v>39</v>
      </c>
      <c r="Q71" s="35">
        <f>N71*O71</f>
        <v>0</v>
      </c>
      <c r="T71" s="60"/>
    </row>
    <row r="72" spans="1:43" x14ac:dyDescent="0.25">
      <c r="B72" s="59"/>
      <c r="C72" s="11" t="s">
        <v>16</v>
      </c>
      <c r="D72" s="113">
        <v>0</v>
      </c>
      <c r="E72" s="117">
        <v>150</v>
      </c>
      <c r="F72" s="21" t="s">
        <v>39</v>
      </c>
      <c r="G72" s="35">
        <f>D72*E72</f>
        <v>0</v>
      </c>
      <c r="H72" s="16"/>
      <c r="I72" s="113">
        <v>0</v>
      </c>
      <c r="J72" s="120">
        <v>250</v>
      </c>
      <c r="K72" s="97" t="s">
        <v>39</v>
      </c>
      <c r="L72" s="35">
        <f>I72*J72</f>
        <v>0</v>
      </c>
      <c r="N72" s="113">
        <v>0</v>
      </c>
      <c r="O72" s="120">
        <v>150</v>
      </c>
      <c r="P72" s="97" t="s">
        <v>39</v>
      </c>
      <c r="Q72" s="35">
        <f>N72*O72</f>
        <v>0</v>
      </c>
      <c r="T72" s="60"/>
    </row>
    <row r="73" spans="1:43" ht="2.15" customHeight="1" thickBot="1" x14ac:dyDescent="0.3">
      <c r="B73" s="59"/>
      <c r="C73" s="10"/>
      <c r="D73" s="36"/>
      <c r="E73" s="36"/>
      <c r="F73" s="103"/>
      <c r="G73" s="37"/>
      <c r="H73" s="16"/>
      <c r="I73" s="36"/>
      <c r="J73" s="36"/>
      <c r="K73" s="103"/>
      <c r="L73" s="37"/>
      <c r="N73" s="36"/>
      <c r="O73" s="36"/>
      <c r="P73" s="103"/>
      <c r="Q73" s="37"/>
      <c r="T73" s="60"/>
    </row>
    <row r="74" spans="1:43" ht="13.5" thickBot="1" x14ac:dyDescent="0.35">
      <c r="B74" s="59"/>
      <c r="C74" s="3" t="s">
        <v>13</v>
      </c>
      <c r="D74" s="38"/>
      <c r="E74" s="38"/>
      <c r="F74" s="104"/>
      <c r="G74" s="39" t="e">
        <f>SUM(G25:G72)</f>
        <v>#VALUE!</v>
      </c>
      <c r="H74" s="16"/>
      <c r="I74" s="38"/>
      <c r="J74" s="38"/>
      <c r="K74" s="104"/>
      <c r="L74" s="39" t="e">
        <f>SUM(L25:L72)</f>
        <v>#VALUE!</v>
      </c>
      <c r="N74" s="38"/>
      <c r="O74" s="38"/>
      <c r="P74" s="104"/>
      <c r="Q74" s="39" t="e">
        <f>SUM(Q25:Q72)</f>
        <v>#VALUE!</v>
      </c>
      <c r="S74" s="46" t="e">
        <f>G74+L74+Q74</f>
        <v>#VALUE!</v>
      </c>
      <c r="T74" s="60"/>
    </row>
    <row r="75" spans="1:43" s="14" customFormat="1" ht="13.5" thickBot="1" x14ac:dyDescent="0.35">
      <c r="B75" s="59"/>
      <c r="C75" s="15"/>
      <c r="D75" s="16"/>
      <c r="E75" s="16"/>
      <c r="F75" s="16"/>
      <c r="G75" s="40"/>
      <c r="H75" s="16"/>
      <c r="I75" s="16"/>
      <c r="J75" s="16"/>
      <c r="K75" s="16"/>
      <c r="L75" s="40"/>
      <c r="N75" s="16"/>
      <c r="O75" s="16"/>
      <c r="P75" s="16"/>
      <c r="Q75" s="40"/>
      <c r="S75" s="71"/>
      <c r="T75" s="60"/>
    </row>
    <row r="76" spans="1:43" ht="13.5" customHeight="1" x14ac:dyDescent="0.25">
      <c r="B76" s="59"/>
      <c r="C76" s="91" t="s">
        <v>19</v>
      </c>
      <c r="D76" s="130" t="s">
        <v>22</v>
      </c>
      <c r="E76" s="124"/>
      <c r="F76" s="124"/>
      <c r="G76" s="124"/>
      <c r="H76" s="16"/>
      <c r="I76" s="124" t="s">
        <v>23</v>
      </c>
      <c r="J76" s="124"/>
      <c r="K76" s="124"/>
      <c r="L76" s="124"/>
      <c r="N76" s="122"/>
      <c r="O76" s="122"/>
      <c r="P76" s="122"/>
      <c r="Q76" s="122"/>
      <c r="S76" s="71"/>
      <c r="T76" s="60"/>
    </row>
    <row r="77" spans="1:43" s="81" customFormat="1" ht="15" customHeight="1" thickBot="1" x14ac:dyDescent="0.3">
      <c r="A77" s="77"/>
      <c r="B77" s="78"/>
      <c r="C77" s="92" t="s">
        <v>20</v>
      </c>
      <c r="D77" s="130"/>
      <c r="E77" s="124"/>
      <c r="F77" s="124"/>
      <c r="G77" s="124"/>
      <c r="H77" s="64"/>
      <c r="I77" s="124"/>
      <c r="J77" s="124"/>
      <c r="K77" s="124"/>
      <c r="L77" s="124"/>
      <c r="M77" s="77"/>
      <c r="N77" s="122"/>
      <c r="O77" s="122"/>
      <c r="P77" s="122"/>
      <c r="Q77" s="122"/>
      <c r="R77" s="77"/>
      <c r="S77" s="79"/>
      <c r="T77" s="80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</row>
    <row r="78" spans="1:43" ht="12.65" customHeight="1" thickBot="1" x14ac:dyDescent="0.3">
      <c r="B78" s="59"/>
      <c r="C78" s="90" t="s">
        <v>21</v>
      </c>
      <c r="D78" s="131">
        <v>0</v>
      </c>
      <c r="E78" s="132"/>
      <c r="F78" s="132"/>
      <c r="G78" s="133"/>
      <c r="H78" s="16"/>
      <c r="I78" s="125">
        <v>3</v>
      </c>
      <c r="J78" s="126"/>
      <c r="K78" s="126"/>
      <c r="L78" s="127"/>
      <c r="N78" s="123"/>
      <c r="O78" s="123"/>
      <c r="P78" s="123"/>
      <c r="Q78" s="123"/>
      <c r="S78" s="46">
        <f>I78*D78</f>
        <v>0</v>
      </c>
      <c r="T78" s="60"/>
    </row>
    <row r="79" spans="1:43" s="14" customFormat="1" ht="13" x14ac:dyDescent="0.3">
      <c r="B79" s="59"/>
      <c r="C79" s="15"/>
      <c r="D79" s="16"/>
      <c r="E79" s="16"/>
      <c r="F79" s="16"/>
      <c r="G79" s="40"/>
      <c r="H79" s="16"/>
      <c r="I79" s="16"/>
      <c r="J79" s="16"/>
      <c r="K79" s="16"/>
      <c r="L79" s="40"/>
      <c r="N79" s="16"/>
      <c r="O79" s="16"/>
      <c r="P79" s="16"/>
      <c r="Q79" s="40"/>
      <c r="S79" s="71"/>
      <c r="T79" s="60"/>
    </row>
    <row r="80" spans="1:43" s="14" customFormat="1" ht="13.5" thickBot="1" x14ac:dyDescent="0.35">
      <c r="B80" s="59"/>
      <c r="C80" s="15"/>
      <c r="D80" s="41"/>
      <c r="E80" s="41"/>
      <c r="F80" s="41"/>
      <c r="G80" s="41"/>
      <c r="H80" s="16"/>
      <c r="I80" s="16"/>
      <c r="J80" s="16"/>
      <c r="K80" s="16"/>
      <c r="L80" s="40"/>
      <c r="N80" s="16"/>
      <c r="O80" s="16"/>
      <c r="P80" s="16"/>
      <c r="Q80" s="40"/>
      <c r="S80" s="71"/>
      <c r="T80" s="60"/>
    </row>
    <row r="81" spans="2:20" s="14" customFormat="1" ht="13.5" thickBot="1" x14ac:dyDescent="0.35">
      <c r="B81" s="59"/>
      <c r="C81" s="47" t="s">
        <v>31</v>
      </c>
      <c r="D81" s="48"/>
      <c r="E81" s="48"/>
      <c r="F81" s="48"/>
      <c r="G81" s="48"/>
      <c r="H81" s="49"/>
      <c r="I81" s="49"/>
      <c r="J81" s="49"/>
      <c r="K81" s="49"/>
      <c r="L81" s="49"/>
      <c r="M81" s="50"/>
      <c r="N81" s="49"/>
      <c r="O81" s="49"/>
      <c r="P81" s="49"/>
      <c r="Q81" s="49"/>
      <c r="R81" s="50"/>
      <c r="S81" s="46" t="e">
        <f>S78+S74</f>
        <v>#VALUE!</v>
      </c>
      <c r="T81" s="60"/>
    </row>
    <row r="82" spans="2:20" s="14" customFormat="1" ht="13.5" thickBot="1" x14ac:dyDescent="0.35">
      <c r="B82" s="59"/>
      <c r="C82" s="15"/>
      <c r="D82" s="16"/>
      <c r="E82" s="16"/>
      <c r="F82" s="16"/>
      <c r="G82" s="40"/>
      <c r="H82" s="16"/>
      <c r="I82" s="16"/>
      <c r="J82" s="16"/>
      <c r="K82" s="16"/>
      <c r="L82" s="16"/>
      <c r="M82" s="13"/>
      <c r="N82" s="16"/>
      <c r="O82" s="16"/>
      <c r="P82" s="16"/>
      <c r="Q82" s="16"/>
      <c r="R82" s="13"/>
      <c r="S82" s="13"/>
      <c r="T82" s="60"/>
    </row>
    <row r="83" spans="2:20" ht="14.5" customHeight="1" x14ac:dyDescent="0.25">
      <c r="B83" s="59"/>
      <c r="C83" s="44" t="s">
        <v>0</v>
      </c>
      <c r="D83" s="134"/>
      <c r="E83" s="134"/>
      <c r="F83" s="134"/>
      <c r="G83" s="134"/>
      <c r="H83" s="134"/>
      <c r="I83" s="134"/>
      <c r="J83" s="134"/>
      <c r="K83" s="134"/>
      <c r="L83" s="134"/>
      <c r="M83" s="13"/>
      <c r="N83" s="13"/>
      <c r="O83" s="13"/>
      <c r="P83" s="13"/>
      <c r="Q83" s="13"/>
      <c r="R83" s="13"/>
      <c r="S83" s="13"/>
      <c r="T83" s="60"/>
    </row>
    <row r="84" spans="2:20" ht="12.5" x14ac:dyDescent="0.25">
      <c r="B84" s="59"/>
      <c r="C84" s="45" t="s">
        <v>1</v>
      </c>
      <c r="D84" s="134"/>
      <c r="E84" s="134"/>
      <c r="F84" s="134"/>
      <c r="G84" s="134"/>
      <c r="H84" s="134"/>
      <c r="I84" s="134"/>
      <c r="J84" s="134"/>
      <c r="K84" s="134"/>
      <c r="L84" s="134"/>
      <c r="M84" s="13"/>
      <c r="N84" s="13"/>
      <c r="O84" s="13"/>
      <c r="P84" s="13"/>
      <c r="Q84" s="13"/>
      <c r="R84" s="13"/>
      <c r="S84" s="13"/>
      <c r="T84" s="60"/>
    </row>
    <row r="85" spans="2:20" ht="12.5" x14ac:dyDescent="0.25">
      <c r="B85" s="59"/>
      <c r="C85" s="45" t="s">
        <v>2</v>
      </c>
      <c r="D85" s="134"/>
      <c r="E85" s="134"/>
      <c r="F85" s="134"/>
      <c r="G85" s="134"/>
      <c r="H85" s="134"/>
      <c r="I85" s="134"/>
      <c r="J85" s="134"/>
      <c r="K85" s="134"/>
      <c r="L85" s="134"/>
      <c r="M85" s="13"/>
      <c r="N85" s="13"/>
      <c r="O85" s="13"/>
      <c r="P85" s="13"/>
      <c r="Q85" s="13"/>
      <c r="R85" s="13"/>
      <c r="S85" s="13"/>
      <c r="T85" s="60"/>
    </row>
    <row r="86" spans="2:20" ht="14.5" customHeight="1" x14ac:dyDescent="0.25">
      <c r="B86" s="59"/>
      <c r="C86" s="128" t="s">
        <v>3</v>
      </c>
      <c r="D86" s="135" t="s">
        <v>34</v>
      </c>
      <c r="E86" s="135"/>
      <c r="F86" s="135"/>
      <c r="G86" s="135"/>
      <c r="H86" s="135"/>
      <c r="I86" s="135"/>
      <c r="J86" s="135"/>
      <c r="K86" s="135"/>
      <c r="L86" s="135"/>
      <c r="M86" s="13"/>
      <c r="N86" s="13"/>
      <c r="O86" s="13"/>
      <c r="P86" s="13"/>
      <c r="Q86" s="13"/>
      <c r="R86" s="13"/>
      <c r="S86" s="13"/>
      <c r="T86" s="60"/>
    </row>
    <row r="87" spans="2:20" ht="14.5" customHeight="1" x14ac:dyDescent="0.25">
      <c r="B87" s="59"/>
      <c r="C87" s="128"/>
      <c r="D87" s="135"/>
      <c r="E87" s="135"/>
      <c r="F87" s="135"/>
      <c r="G87" s="135"/>
      <c r="H87" s="135"/>
      <c r="I87" s="135"/>
      <c r="J87" s="135"/>
      <c r="K87" s="135"/>
      <c r="L87" s="135"/>
      <c r="M87" s="13"/>
      <c r="N87" s="13"/>
      <c r="O87" s="13"/>
      <c r="P87" s="13"/>
      <c r="Q87" s="13"/>
      <c r="R87" s="13"/>
      <c r="S87" s="13"/>
      <c r="T87" s="60"/>
    </row>
    <row r="88" spans="2:20" ht="14.5" customHeight="1" x14ac:dyDescent="0.25">
      <c r="B88" s="59"/>
      <c r="C88" s="128"/>
      <c r="D88" s="135"/>
      <c r="E88" s="135"/>
      <c r="F88" s="135"/>
      <c r="G88" s="135"/>
      <c r="H88" s="135"/>
      <c r="I88" s="135"/>
      <c r="J88" s="135"/>
      <c r="K88" s="135"/>
      <c r="L88" s="135"/>
      <c r="M88" s="13"/>
      <c r="N88" s="13"/>
      <c r="O88" s="13"/>
      <c r="P88" s="13"/>
      <c r="Q88" s="13"/>
      <c r="R88" s="13"/>
      <c r="S88" s="13"/>
      <c r="T88" s="60"/>
    </row>
    <row r="89" spans="2:20" ht="14.5" customHeight="1" x14ac:dyDescent="0.25">
      <c r="B89" s="59"/>
      <c r="C89" s="128"/>
      <c r="D89" s="135"/>
      <c r="E89" s="135"/>
      <c r="F89" s="135"/>
      <c r="G89" s="135"/>
      <c r="H89" s="135"/>
      <c r="I89" s="135"/>
      <c r="J89" s="135"/>
      <c r="K89" s="135"/>
      <c r="L89" s="135"/>
      <c r="M89" s="13"/>
      <c r="N89" s="13"/>
      <c r="O89" s="13"/>
      <c r="P89" s="13"/>
      <c r="Q89" s="13"/>
      <c r="R89" s="13"/>
      <c r="S89" s="13"/>
      <c r="T89" s="60"/>
    </row>
    <row r="90" spans="2:20" ht="15" customHeight="1" thickBot="1" x14ac:dyDescent="0.3">
      <c r="B90" s="59"/>
      <c r="C90" s="129"/>
      <c r="D90" s="135"/>
      <c r="E90" s="135"/>
      <c r="F90" s="135"/>
      <c r="G90" s="135"/>
      <c r="H90" s="135"/>
      <c r="I90" s="135"/>
      <c r="J90" s="135"/>
      <c r="K90" s="135"/>
      <c r="L90" s="135"/>
      <c r="M90" s="13"/>
      <c r="N90" s="13"/>
      <c r="O90" s="13"/>
      <c r="P90" s="13"/>
      <c r="Q90" s="13"/>
      <c r="R90" s="13"/>
      <c r="S90" s="13"/>
      <c r="T90" s="60"/>
    </row>
    <row r="91" spans="2:20" s="14" customFormat="1" ht="13" thickBot="1" x14ac:dyDescent="0.3">
      <c r="B91" s="72"/>
      <c r="C91" s="73"/>
      <c r="D91" s="74"/>
      <c r="E91" s="74"/>
      <c r="F91" s="74"/>
      <c r="G91" s="74"/>
      <c r="H91" s="74"/>
      <c r="I91" s="74"/>
      <c r="J91" s="74"/>
      <c r="K91" s="74"/>
      <c r="L91" s="74"/>
      <c r="M91" s="75"/>
      <c r="N91" s="74"/>
      <c r="O91" s="74"/>
      <c r="P91" s="74"/>
      <c r="Q91" s="74"/>
      <c r="R91" s="75"/>
      <c r="S91" s="75"/>
      <c r="T91" s="76"/>
    </row>
    <row r="92" spans="2:20" s="14" customFormat="1" ht="12.5" x14ac:dyDescent="0.25">
      <c r="C92" s="13"/>
      <c r="D92" s="16"/>
      <c r="E92" s="16"/>
      <c r="F92" s="16"/>
      <c r="G92" s="16"/>
      <c r="H92" s="16"/>
      <c r="I92" s="16"/>
      <c r="J92" s="16"/>
      <c r="K92" s="16"/>
      <c r="L92" s="16"/>
      <c r="N92" s="16"/>
      <c r="O92" s="16"/>
      <c r="P92" s="16"/>
      <c r="Q92" s="16"/>
    </row>
    <row r="93" spans="2:20" s="14" customFormat="1" ht="12.5" x14ac:dyDescent="0.25">
      <c r="C93" s="13"/>
      <c r="D93" s="16"/>
      <c r="E93" s="16"/>
      <c r="F93" s="16"/>
      <c r="G93" s="16"/>
      <c r="H93" s="16"/>
      <c r="I93" s="16"/>
      <c r="J93" s="16"/>
      <c r="K93" s="16"/>
      <c r="L93" s="16"/>
      <c r="N93" s="16"/>
      <c r="O93" s="16"/>
      <c r="P93" s="16"/>
      <c r="Q93" s="16"/>
    </row>
    <row r="94" spans="2:20" s="14" customFormat="1" x14ac:dyDescent="0.25">
      <c r="D94" s="41"/>
      <c r="E94" s="41"/>
      <c r="F94" s="41"/>
      <c r="G94" s="41"/>
      <c r="H94" s="41"/>
      <c r="I94" s="41"/>
      <c r="J94" s="41"/>
      <c r="K94" s="41"/>
      <c r="L94" s="41"/>
      <c r="N94" s="41"/>
      <c r="O94" s="41"/>
      <c r="P94" s="41"/>
      <c r="Q94" s="41"/>
    </row>
    <row r="95" spans="2:20" s="14" customFormat="1" x14ac:dyDescent="0.25">
      <c r="D95" s="41"/>
      <c r="E95" s="41"/>
      <c r="F95" s="41"/>
      <c r="G95" s="41"/>
      <c r="H95" s="41"/>
      <c r="I95" s="41"/>
      <c r="J95" s="41"/>
      <c r="K95" s="41"/>
      <c r="L95" s="41"/>
      <c r="N95" s="41"/>
      <c r="O95" s="41"/>
      <c r="P95" s="41"/>
      <c r="Q95" s="41"/>
    </row>
    <row r="96" spans="2:20" s="14" customFormat="1" x14ac:dyDescent="0.25">
      <c r="D96" s="41"/>
      <c r="E96" s="41"/>
      <c r="F96" s="41"/>
      <c r="G96" s="41"/>
      <c r="H96" s="41"/>
      <c r="I96" s="41"/>
      <c r="J96" s="41"/>
      <c r="K96" s="41"/>
      <c r="L96" s="41"/>
      <c r="N96" s="41"/>
      <c r="O96" s="41"/>
      <c r="P96" s="41"/>
      <c r="Q96" s="41"/>
    </row>
    <row r="97" spans="4:17" s="14" customFormat="1" x14ac:dyDescent="0.25">
      <c r="D97" s="41"/>
      <c r="E97" s="41"/>
      <c r="F97" s="41"/>
      <c r="G97" s="41"/>
      <c r="H97" s="41"/>
      <c r="I97" s="41"/>
      <c r="J97" s="41"/>
      <c r="K97" s="41"/>
      <c r="L97" s="41"/>
      <c r="N97" s="41"/>
      <c r="O97" s="41"/>
      <c r="P97" s="41"/>
      <c r="Q97" s="41"/>
    </row>
    <row r="98" spans="4:17" s="14" customFormat="1" x14ac:dyDescent="0.25">
      <c r="D98" s="41"/>
      <c r="E98" s="41"/>
      <c r="F98" s="41"/>
      <c r="G98" s="41"/>
      <c r="H98" s="41"/>
      <c r="I98" s="41"/>
      <c r="J98" s="41"/>
      <c r="K98" s="41"/>
      <c r="L98" s="41"/>
      <c r="N98" s="41"/>
      <c r="O98" s="41"/>
      <c r="P98" s="41"/>
      <c r="Q98" s="41"/>
    </row>
    <row r="99" spans="4:17" s="14" customFormat="1" x14ac:dyDescent="0.25">
      <c r="D99" s="41"/>
      <c r="E99" s="41"/>
      <c r="F99" s="41"/>
      <c r="G99" s="41"/>
      <c r="H99" s="41"/>
      <c r="I99" s="41"/>
      <c r="J99" s="41"/>
      <c r="K99" s="41"/>
      <c r="L99" s="41"/>
      <c r="N99" s="41"/>
      <c r="O99" s="41"/>
      <c r="P99" s="41"/>
      <c r="Q99" s="41"/>
    </row>
    <row r="100" spans="4:17" s="14" customFormat="1" x14ac:dyDescent="0.25">
      <c r="D100" s="41"/>
      <c r="E100" s="41"/>
      <c r="F100" s="41"/>
      <c r="G100" s="41"/>
      <c r="H100" s="41"/>
      <c r="I100" s="41"/>
      <c r="J100" s="41"/>
      <c r="K100" s="41"/>
      <c r="L100" s="41"/>
      <c r="N100" s="41"/>
      <c r="O100" s="41"/>
      <c r="P100" s="41"/>
      <c r="Q100" s="41"/>
    </row>
    <row r="101" spans="4:17" s="14" customFormat="1" x14ac:dyDescent="0.25">
      <c r="D101" s="41"/>
      <c r="E101" s="41"/>
      <c r="F101" s="41"/>
      <c r="G101" s="41"/>
      <c r="H101" s="41"/>
      <c r="I101" s="41"/>
      <c r="J101" s="41"/>
      <c r="K101" s="41"/>
      <c r="L101" s="41"/>
      <c r="N101" s="41"/>
      <c r="O101" s="41"/>
      <c r="P101" s="41"/>
      <c r="Q101" s="41"/>
    </row>
    <row r="102" spans="4:17" s="14" customFormat="1" x14ac:dyDescent="0.25">
      <c r="D102" s="41"/>
      <c r="E102" s="41"/>
      <c r="F102" s="41"/>
      <c r="G102" s="41"/>
      <c r="H102" s="41"/>
      <c r="I102" s="41"/>
      <c r="J102" s="41"/>
      <c r="K102" s="41"/>
      <c r="L102" s="41"/>
      <c r="N102" s="41"/>
      <c r="O102" s="41"/>
      <c r="P102" s="41"/>
      <c r="Q102" s="41"/>
    </row>
    <row r="103" spans="4:17" s="14" customFormat="1" x14ac:dyDescent="0.25">
      <c r="D103" s="41"/>
      <c r="E103" s="41"/>
      <c r="F103" s="41"/>
      <c r="G103" s="41"/>
      <c r="H103" s="41"/>
      <c r="I103" s="41"/>
      <c r="J103" s="41"/>
      <c r="K103" s="41"/>
      <c r="L103" s="41"/>
      <c r="N103" s="41"/>
      <c r="O103" s="41"/>
      <c r="P103" s="41"/>
      <c r="Q103" s="41"/>
    </row>
    <row r="104" spans="4:17" s="14" customFormat="1" x14ac:dyDescent="0.25">
      <c r="D104" s="41"/>
      <c r="E104" s="41"/>
      <c r="F104" s="41"/>
      <c r="G104" s="41"/>
      <c r="H104" s="41"/>
      <c r="I104" s="41"/>
      <c r="J104" s="41"/>
      <c r="K104" s="41"/>
      <c r="L104" s="41"/>
      <c r="N104" s="41"/>
      <c r="O104" s="41"/>
      <c r="P104" s="41"/>
      <c r="Q104" s="41"/>
    </row>
    <row r="105" spans="4:17" s="14" customFormat="1" x14ac:dyDescent="0.25">
      <c r="D105" s="41"/>
      <c r="E105" s="41"/>
      <c r="F105" s="41"/>
      <c r="G105" s="41"/>
      <c r="H105" s="41"/>
      <c r="I105" s="41"/>
      <c r="J105" s="41"/>
      <c r="K105" s="41"/>
      <c r="L105" s="41"/>
      <c r="N105" s="41"/>
      <c r="O105" s="41"/>
      <c r="P105" s="41"/>
      <c r="Q105" s="41"/>
    </row>
    <row r="106" spans="4:17" s="14" customFormat="1" x14ac:dyDescent="0.25">
      <c r="D106" s="41"/>
      <c r="E106" s="41"/>
      <c r="F106" s="41"/>
      <c r="G106" s="41"/>
      <c r="H106" s="41"/>
      <c r="I106" s="41"/>
      <c r="J106" s="41"/>
      <c r="K106" s="41"/>
      <c r="L106" s="41"/>
      <c r="N106" s="41"/>
      <c r="O106" s="41"/>
      <c r="P106" s="41"/>
      <c r="Q106" s="41"/>
    </row>
    <row r="107" spans="4:17" s="14" customFormat="1" x14ac:dyDescent="0.25">
      <c r="D107" s="41"/>
      <c r="E107" s="41"/>
      <c r="F107" s="41"/>
      <c r="G107" s="41"/>
      <c r="H107" s="41"/>
      <c r="I107" s="41"/>
      <c r="J107" s="41"/>
      <c r="K107" s="41"/>
      <c r="L107" s="41"/>
      <c r="N107" s="41"/>
      <c r="O107" s="41"/>
      <c r="P107" s="41"/>
      <c r="Q107" s="41"/>
    </row>
    <row r="108" spans="4:17" s="14" customFormat="1" x14ac:dyDescent="0.25">
      <c r="D108" s="41"/>
      <c r="E108" s="41"/>
      <c r="F108" s="41"/>
      <c r="G108" s="41"/>
      <c r="H108" s="41"/>
      <c r="I108" s="41"/>
      <c r="J108" s="41"/>
      <c r="K108" s="41"/>
      <c r="L108" s="41"/>
      <c r="N108" s="41"/>
      <c r="O108" s="41"/>
      <c r="P108" s="41"/>
      <c r="Q108" s="41"/>
    </row>
  </sheetData>
  <mergeCells count="14">
    <mergeCell ref="C86:C90"/>
    <mergeCell ref="D23:G23"/>
    <mergeCell ref="I23:L23"/>
    <mergeCell ref="D76:G77"/>
    <mergeCell ref="D78:G78"/>
    <mergeCell ref="D83:L83"/>
    <mergeCell ref="D84:L84"/>
    <mergeCell ref="D85:L85"/>
    <mergeCell ref="D86:L90"/>
    <mergeCell ref="N23:Q23"/>
    <mergeCell ref="N76:Q77"/>
    <mergeCell ref="N78:Q78"/>
    <mergeCell ref="I76:L77"/>
    <mergeCell ref="I78:L7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9C951A95FDD2478DA6AF39C9016FBA" ma:contentTypeVersion="2" ma:contentTypeDescription="Een nieuw document maken." ma:contentTypeScope="" ma:versionID="023c0170a4d0f5fcd3cea74b346dac89">
  <xsd:schema xmlns:xsd="http://www.w3.org/2001/XMLSchema" xmlns:xs="http://www.w3.org/2001/XMLSchema" xmlns:p="http://schemas.microsoft.com/office/2006/metadata/properties" xmlns:ns2="ef9b76ca-4bed-44b6-93b2-c2aee048b0e6" targetNamespace="http://schemas.microsoft.com/office/2006/metadata/properties" ma:root="true" ma:fieldsID="02ab76dafb0d13d71f79f77ef476e335" ns2:_="">
    <xsd:import namespace="ef9b76ca-4bed-44b6-93b2-c2aee048b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76ca-4bed-44b6-93b2-c2aee048b0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9B63A6-4467-4B50-B9E1-ED7FB58CE506}">
  <ds:schemaRefs>
    <ds:schemaRef ds:uri="ef9b76ca-4bed-44b6-93b2-c2aee048b0e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CC6EEB0-AABA-419E-A8E6-32DF73C6E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9b76ca-4bed-44b6-93b2-c2aee048b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B0E4A9-5AB3-4F1F-A711-53E1CE8A83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 Huisman</dc:creator>
  <cp:lastModifiedBy>Jonathan Brontsema</cp:lastModifiedBy>
  <dcterms:created xsi:type="dcterms:W3CDTF">2013-11-15T13:42:56Z</dcterms:created>
  <dcterms:modified xsi:type="dcterms:W3CDTF">2022-09-14T08:41:24Z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0x010100C7F112CE4B47C6439F950E03A139F32F</vt:lpwstr>
  </property>
</Properties>
</file>