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rovincieutrecht-my.sharepoint.com/personal/p25117_provincie-utrecht_nl/Documents/Aanbestedingen/EA/Onderhoud en beheer brandveiligheidsinstallaties (heraanbesteding)/Aanbestedingsdocumenten (definitief)/"/>
    </mc:Choice>
  </mc:AlternateContent>
  <xr:revisionPtr revIDLastSave="242" documentId="8_{1B358FA7-7139-4EAC-896E-481C8524EDB7}" xr6:coauthVersionLast="47" xr6:coauthVersionMax="47" xr10:uidLastSave="{1248D65D-6461-40C0-BA9F-BE0BDF3AF1A6}"/>
  <bookViews>
    <workbookView xWindow="28680" yWindow="-120" windowWidth="29040" windowHeight="15840" xr2:uid="{209CC774-6088-4661-8896-17F4D10DABA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7" i="1" l="1"/>
  <c r="G36" i="1"/>
  <c r="G30" i="1"/>
  <c r="G31" i="1"/>
  <c r="G32" i="1"/>
  <c r="G33" i="1"/>
  <c r="G34" i="1"/>
  <c r="G35" i="1"/>
  <c r="J22" i="1"/>
  <c r="J20" i="1"/>
  <c r="J19" i="1"/>
  <c r="J18" i="1"/>
  <c r="J17" i="1"/>
  <c r="J16" i="1"/>
  <c r="H13" i="1"/>
  <c r="G13" i="1"/>
  <c r="F13" i="1"/>
  <c r="E13" i="1"/>
  <c r="D13" i="1"/>
  <c r="C13" i="1"/>
  <c r="G38" i="1" l="1"/>
  <c r="J13" i="1"/>
  <c r="J26" i="1" s="1"/>
</calcChain>
</file>

<file path=xl/sharedStrings.xml><?xml version="1.0" encoding="utf-8"?>
<sst xmlns="http://schemas.openxmlformats.org/spreadsheetml/2006/main" count="68" uniqueCount="63">
  <si>
    <t>Provincie Utrecht</t>
  </si>
  <si>
    <t>jaar 1</t>
  </si>
  <si>
    <t>jaar 2</t>
  </si>
  <si>
    <t>jaar 3</t>
  </si>
  <si>
    <t>jaar 4</t>
  </si>
  <si>
    <t>jaar 5</t>
  </si>
  <si>
    <t>Onderhoud Brandmeldinstallatie</t>
  </si>
  <si>
    <t>Onderhoud Ontruimingsalarminstallatie</t>
  </si>
  <si>
    <t>Onderhoud Blusgasinstallatie</t>
  </si>
  <si>
    <t>Onderhoud Overdrukinstallatie</t>
  </si>
  <si>
    <t>Totaal kosten onderhoud</t>
  </si>
  <si>
    <t>Uurtarief jaar 1</t>
  </si>
  <si>
    <t>Uurtarief jaar 2</t>
  </si>
  <si>
    <t>Uurtarief jaar 3</t>
  </si>
  <si>
    <t>Uurtarief jaar 4</t>
  </si>
  <si>
    <t>Uurtarief jaar 5</t>
  </si>
  <si>
    <t>Schatting inzet (uur) per jaar*</t>
  </si>
  <si>
    <t>(service) Monteur</t>
  </si>
  <si>
    <t>Servicetechnicus</t>
  </si>
  <si>
    <t>Werkvoorbereider</t>
  </si>
  <si>
    <t>Projectleider</t>
  </si>
  <si>
    <t>Tekenaar</t>
  </si>
  <si>
    <t>Voorrijden (per keer)</t>
  </si>
  <si>
    <t>Toeslagen buiten kantoortijden</t>
  </si>
  <si>
    <t>Toeslagen  op materiaal</t>
  </si>
  <si>
    <t>Toeslagen werk derden</t>
  </si>
  <si>
    <t>Alle prijzen dienen all-in met inbegrip van alle (overhead)kosten als reiskosten, kantoorkosten, accountmanagement et cetera en exclusief BTW te zijn. Aanvullend vragen we u een gedetailleerde open begroting aan te leveren, zie hiervoor paragraaf 3.3 van de aanbestedingsleidraad.</t>
  </si>
  <si>
    <t>Indien gebruik gemaakt wordt van onderaanneming dient de gespecificeerde begroting van de onderaannemers eveneens bijgevoegd te worden.</t>
  </si>
  <si>
    <t>*) Dit betreft een schatting. Hier kunnen geen rechten aan worden ontleend.</t>
  </si>
  <si>
    <t>jaar 6</t>
  </si>
  <si>
    <t>Uurtarief jaar 6</t>
  </si>
  <si>
    <t xml:space="preserve">Totaal inschrijvings bedrag P1: </t>
  </si>
  <si>
    <t>Prijzen onderhoudscontract</t>
  </si>
  <si>
    <t>Prijzen (optionele) vervangingswerkzaamheden</t>
  </si>
  <si>
    <t>Het installeren van nieuwe sprinklers</t>
  </si>
  <si>
    <t>Aantal</t>
  </si>
  <si>
    <t>Herstelwerkzaamheden aan de buffertanks</t>
  </si>
  <si>
    <t>Prijs per stuk minimum</t>
  </si>
  <si>
    <t>Prijs per stuk maximum</t>
  </si>
  <si>
    <t>Vervangen leiding netwerk na inspectie (m1)</t>
  </si>
  <si>
    <t>Aanleggen ondergrondse buffertank inlc. bodemonderzoek en herstelwerk</t>
  </si>
  <si>
    <t>Vervangen/migreren van de ontruimingsinstallatie (componenten en arbeid (PG, BG, 1e, 7e t/m 15e verdieping)</t>
  </si>
  <si>
    <t>Jaar</t>
  </si>
  <si>
    <t>-</t>
  </si>
  <si>
    <t>2024/2025</t>
  </si>
  <si>
    <t>Aanpassen sprinklerprojectie</t>
  </si>
  <si>
    <t>Installeren van een nieuwe elektrische sprinklerpomp</t>
  </si>
  <si>
    <t>Installeren van een nieuwe diesel sprinklerpomp</t>
  </si>
  <si>
    <t>1.</t>
  </si>
  <si>
    <t>2.</t>
  </si>
  <si>
    <t>5.</t>
  </si>
  <si>
    <t>3.</t>
  </si>
  <si>
    <t>4.</t>
  </si>
  <si>
    <t>6.</t>
  </si>
  <si>
    <t>7.</t>
  </si>
  <si>
    <t>8.</t>
  </si>
  <si>
    <t>Kenmerk</t>
  </si>
  <si>
    <t xml:space="preserve">PRIJZENBLAD </t>
  </si>
  <si>
    <t>Europese openbare aanbesteding 'Onderhoud en beheer brandveiligheidsinstallaties'</t>
  </si>
  <si>
    <t>Tijdelijk onderhoud brandmeldinstallatie verd. 2, 5, en 6</t>
  </si>
  <si>
    <t>Onderhoud Sprinklerinstallatie</t>
  </si>
  <si>
    <t>Totaal maximum prijs</t>
  </si>
  <si>
    <t xml:space="preserve">Totaal maximum inschrijvings bedrag P2: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</si>
</sst>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[$€-2]\ * #,##0.00_ ;_ [$€-2]\ * \-#,##0.00_ ;_ [$€-2]\ * &quot;-&quot;??_ ;_ @_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b/>
      <sz val="12"/>
      <color indexed="8"/>
      <name val="Calibri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</font>
    <font>
      <b/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3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164" fontId="0" fillId="2" borderId="0" xfId="1" applyNumberFormat="1" applyFont="1" applyFill="1" applyAlignment="1" applyProtection="1">
      <alignment vertical="center"/>
      <protection locked="0"/>
    </xf>
    <xf numFmtId="164" fontId="0" fillId="3" borderId="1" xfId="1" applyNumberFormat="1" applyFont="1" applyFill="1" applyBorder="1" applyAlignment="1" applyProtection="1">
      <alignment vertical="center"/>
    </xf>
    <xf numFmtId="44" fontId="0" fillId="0" borderId="0" xfId="1" applyFont="1" applyAlignment="1">
      <alignment vertical="center"/>
    </xf>
    <xf numFmtId="44" fontId="0" fillId="0" borderId="0" xfId="1" applyFont="1" applyAlignment="1">
      <alignment horizontal="center" vertical="center"/>
    </xf>
    <xf numFmtId="44" fontId="0" fillId="0" borderId="0" xfId="1" applyFont="1" applyAlignment="1" applyProtection="1">
      <alignment horizontal="center" vertical="center" wrapText="1"/>
    </xf>
    <xf numFmtId="44" fontId="0" fillId="2" borderId="0" xfId="1" applyFont="1" applyFill="1" applyAlignment="1" applyProtection="1">
      <alignment vertical="center"/>
      <protection locked="0"/>
    </xf>
    <xf numFmtId="0" fontId="0" fillId="0" borderId="0" xfId="1" applyNumberFormat="1" applyFont="1" applyFill="1" applyAlignment="1" applyProtection="1">
      <alignment horizontal="center" vertical="center"/>
    </xf>
    <xf numFmtId="44" fontId="0" fillId="4" borderId="0" xfId="0" applyNumberFormat="1" applyFill="1" applyAlignment="1">
      <alignment vertical="center"/>
    </xf>
    <xf numFmtId="0" fontId="0" fillId="0" borderId="0" xfId="0" applyAlignment="1">
      <alignment horizontal="left" vertical="center"/>
    </xf>
    <xf numFmtId="44" fontId="0" fillId="5" borderId="0" xfId="1" applyFont="1" applyFill="1" applyAlignment="1" applyProtection="1">
      <alignment horizontal="center" vertical="center"/>
      <protection locked="0"/>
    </xf>
    <xf numFmtId="44" fontId="0" fillId="0" borderId="0" xfId="1" applyFont="1" applyFill="1" applyAlignment="1" applyProtection="1">
      <alignment horizontal="center" vertical="center"/>
    </xf>
    <xf numFmtId="0" fontId="0" fillId="4" borderId="0" xfId="0" applyFill="1" applyAlignment="1">
      <alignment vertical="center"/>
    </xf>
    <xf numFmtId="9" fontId="0" fillId="2" borderId="0" xfId="2" applyFont="1" applyFill="1" applyAlignment="1" applyProtection="1">
      <alignment vertical="center"/>
      <protection locked="0"/>
    </xf>
    <xf numFmtId="0" fontId="0" fillId="0" borderId="0" xfId="2" applyNumberFormat="1" applyFont="1" applyFill="1" applyAlignment="1" applyProtection="1">
      <alignment horizontal="center" vertical="center"/>
    </xf>
    <xf numFmtId="44" fontId="2" fillId="0" borderId="0" xfId="0" applyNumberFormat="1" applyFont="1" applyAlignment="1">
      <alignment vertical="center"/>
    </xf>
    <xf numFmtId="164" fontId="0" fillId="4" borderId="2" xfId="0" applyNumberFormat="1" applyFill="1" applyBorder="1" applyAlignment="1">
      <alignment vertical="center"/>
    </xf>
    <xf numFmtId="0" fontId="0" fillId="5" borderId="0" xfId="0" applyFill="1" applyAlignment="1">
      <alignment horizontal="center" vertical="center"/>
    </xf>
    <xf numFmtId="0" fontId="4" fillId="0" borderId="0" xfId="0" applyFont="1" applyAlignment="1">
      <alignment vertical="center"/>
    </xf>
    <xf numFmtId="0" fontId="0" fillId="0" borderId="0" xfId="0" applyAlignment="1">
      <alignment horizontal="right"/>
    </xf>
    <xf numFmtId="44" fontId="0" fillId="4" borderId="0" xfId="0" applyNumberFormat="1" applyFill="1"/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6" fillId="0" borderId="0" xfId="0" applyFont="1"/>
    <xf numFmtId="0" fontId="2" fillId="5" borderId="0" xfId="0" applyFont="1" applyFill="1" applyAlignment="1">
      <alignment horizontal="center" vertical="center" wrapText="1"/>
    </xf>
    <xf numFmtId="0" fontId="0" fillId="0" borderId="0" xfId="0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160364-EE22-4AB3-A6B2-EAFCB6BD6B94}">
  <dimension ref="A1:J45"/>
  <sheetViews>
    <sheetView tabSelected="1" workbookViewId="0"/>
  </sheetViews>
  <sheetFormatPr defaultRowHeight="15" x14ac:dyDescent="0.25"/>
  <cols>
    <col min="2" max="2" width="57.42578125" customWidth="1"/>
    <col min="3" max="3" width="17.7109375" bestFit="1" customWidth="1"/>
    <col min="4" max="4" width="15.140625" bestFit="1" customWidth="1"/>
    <col min="5" max="5" width="21.85546875" bestFit="1" customWidth="1"/>
    <col min="6" max="6" width="38.28515625" bestFit="1" customWidth="1"/>
    <col min="7" max="7" width="20.28515625" bestFit="1" customWidth="1"/>
    <col min="8" max="8" width="19.5703125" customWidth="1"/>
    <col min="9" max="9" width="15.85546875" customWidth="1"/>
    <col min="10" max="10" width="24.42578125" customWidth="1"/>
  </cols>
  <sheetData>
    <row r="1" spans="1:10" ht="18.75" x14ac:dyDescent="0.25">
      <c r="A1" s="1"/>
      <c r="B1" s="26" t="s">
        <v>57</v>
      </c>
      <c r="C1" s="1"/>
      <c r="D1" s="1"/>
      <c r="E1" s="1"/>
      <c r="F1" s="1"/>
      <c r="G1" s="1"/>
      <c r="H1" s="1"/>
      <c r="I1" s="1"/>
      <c r="J1" s="1"/>
    </row>
    <row r="2" spans="1:10" ht="18.75" x14ac:dyDescent="0.25">
      <c r="A2" s="1"/>
      <c r="B2" s="26" t="s">
        <v>58</v>
      </c>
      <c r="C2" s="1"/>
      <c r="D2" s="1"/>
      <c r="E2" s="1"/>
      <c r="F2" s="1"/>
      <c r="G2" s="1"/>
      <c r="H2" s="1"/>
      <c r="I2" s="1"/>
      <c r="J2" s="1"/>
    </row>
    <row r="3" spans="1:10" ht="18.75" x14ac:dyDescent="0.25">
      <c r="A3" s="1"/>
      <c r="B3" s="26" t="s">
        <v>0</v>
      </c>
      <c r="C3" s="27" t="s">
        <v>56</v>
      </c>
      <c r="D3" s="27">
        <v>18799</v>
      </c>
      <c r="E3" s="1"/>
      <c r="F3" s="1"/>
      <c r="G3" s="1"/>
      <c r="H3" s="1"/>
      <c r="I3" s="1"/>
      <c r="J3" s="1"/>
    </row>
    <row r="4" spans="1:10" x14ac:dyDescent="0.25">
      <c r="A4" s="1"/>
    </row>
    <row r="5" spans="1:10" ht="18.75" x14ac:dyDescent="0.3">
      <c r="A5" s="1"/>
      <c r="B5" s="28" t="s">
        <v>32</v>
      </c>
    </row>
    <row r="6" spans="1:10" ht="15.75" x14ac:dyDescent="0.25">
      <c r="A6" s="1"/>
      <c r="B6" s="2"/>
      <c r="C6" s="3" t="s">
        <v>1</v>
      </c>
      <c r="D6" s="3" t="s">
        <v>2</v>
      </c>
      <c r="E6" s="1" t="s">
        <v>3</v>
      </c>
      <c r="F6" s="1" t="s">
        <v>4</v>
      </c>
      <c r="G6" s="1" t="s">
        <v>5</v>
      </c>
      <c r="H6" s="1" t="s">
        <v>29</v>
      </c>
      <c r="I6" s="1"/>
    </row>
    <row r="7" spans="1:10" x14ac:dyDescent="0.25">
      <c r="A7" s="1"/>
      <c r="B7" s="12" t="s">
        <v>60</v>
      </c>
      <c r="C7" s="4">
        <v>0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1"/>
    </row>
    <row r="8" spans="1:10" x14ac:dyDescent="0.25">
      <c r="A8" s="1"/>
      <c r="B8" s="12" t="s">
        <v>6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1"/>
    </row>
    <row r="9" spans="1:10" x14ac:dyDescent="0.25">
      <c r="A9" s="1"/>
      <c r="B9" s="12" t="s">
        <v>59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1"/>
    </row>
    <row r="10" spans="1:10" x14ac:dyDescent="0.25">
      <c r="A10" s="1"/>
      <c r="B10" s="12" t="s">
        <v>7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1"/>
    </row>
    <row r="11" spans="1:10" x14ac:dyDescent="0.25">
      <c r="A11" s="1"/>
      <c r="B11" s="12" t="s">
        <v>8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1"/>
    </row>
    <row r="12" spans="1:10" x14ac:dyDescent="0.25">
      <c r="A12" s="1"/>
      <c r="B12" s="12" t="s">
        <v>9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1"/>
    </row>
    <row r="13" spans="1:10" ht="15.75" thickBot="1" x14ac:dyDescent="0.3">
      <c r="A13" s="1"/>
      <c r="B13" s="12" t="s">
        <v>10</v>
      </c>
      <c r="C13" s="5">
        <f t="shared" ref="C13:H13" si="0">SUM(C7:C12)</f>
        <v>0</v>
      </c>
      <c r="D13" s="5">
        <f t="shared" si="0"/>
        <v>0</v>
      </c>
      <c r="E13" s="5">
        <f t="shared" si="0"/>
        <v>0</v>
      </c>
      <c r="F13" s="5">
        <f t="shared" si="0"/>
        <v>0</v>
      </c>
      <c r="G13" s="5">
        <f t="shared" si="0"/>
        <v>0</v>
      </c>
      <c r="H13" s="5">
        <f t="shared" si="0"/>
        <v>0</v>
      </c>
      <c r="J13" s="5">
        <f>SUM(C13:H13)</f>
        <v>0</v>
      </c>
    </row>
    <row r="14" spans="1:10" ht="15.75" thickTop="1" x14ac:dyDescent="0.25">
      <c r="A14" s="1"/>
      <c r="B14" s="1"/>
      <c r="C14" s="6"/>
      <c r="D14" s="6"/>
      <c r="E14" s="1"/>
      <c r="F14" s="1"/>
      <c r="G14" s="1"/>
      <c r="H14" s="1"/>
      <c r="I14" s="1"/>
      <c r="J14" s="1"/>
    </row>
    <row r="15" spans="1:10" ht="30" x14ac:dyDescent="0.25">
      <c r="A15" s="1"/>
      <c r="B15" s="1"/>
      <c r="C15" s="7" t="s">
        <v>11</v>
      </c>
      <c r="D15" s="7" t="s">
        <v>12</v>
      </c>
      <c r="E15" s="7" t="s">
        <v>13</v>
      </c>
      <c r="F15" s="7" t="s">
        <v>14</v>
      </c>
      <c r="G15" s="7" t="s">
        <v>15</v>
      </c>
      <c r="H15" s="7" t="s">
        <v>30</v>
      </c>
      <c r="I15" s="8" t="s">
        <v>16</v>
      </c>
      <c r="J15" s="1"/>
    </row>
    <row r="16" spans="1:10" x14ac:dyDescent="0.25">
      <c r="A16" s="1"/>
      <c r="B16" s="12" t="s">
        <v>17</v>
      </c>
      <c r="C16" s="9">
        <v>0</v>
      </c>
      <c r="D16" s="9">
        <v>0</v>
      </c>
      <c r="E16" s="9">
        <v>0</v>
      </c>
      <c r="F16" s="9"/>
      <c r="G16" s="9">
        <v>0</v>
      </c>
      <c r="H16" s="9">
        <v>0</v>
      </c>
      <c r="I16" s="10">
        <v>64</v>
      </c>
      <c r="J16" s="11">
        <f>SUM(C16:H16)*I16</f>
        <v>0</v>
      </c>
    </row>
    <row r="17" spans="1:10" x14ac:dyDescent="0.25">
      <c r="A17" s="1"/>
      <c r="B17" s="12" t="s">
        <v>18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10">
        <v>24</v>
      </c>
      <c r="J17" s="11">
        <f>SUM(C17:H17)*I17</f>
        <v>0</v>
      </c>
    </row>
    <row r="18" spans="1:10" x14ac:dyDescent="0.25">
      <c r="A18" s="1"/>
      <c r="B18" s="12" t="s">
        <v>19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10">
        <v>24</v>
      </c>
      <c r="J18" s="11">
        <f>SUM(C18:H18)*I18</f>
        <v>0</v>
      </c>
    </row>
    <row r="19" spans="1:10" x14ac:dyDescent="0.25">
      <c r="A19" s="1"/>
      <c r="B19" s="12" t="s">
        <v>20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10">
        <v>16</v>
      </c>
      <c r="J19" s="11">
        <f>SUM(C19:H19)*I19</f>
        <v>0</v>
      </c>
    </row>
    <row r="20" spans="1:10" x14ac:dyDescent="0.25">
      <c r="A20" s="1"/>
      <c r="B20" s="12" t="s">
        <v>21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10">
        <v>12</v>
      </c>
      <c r="J20" s="11">
        <f>SUM(C20:H20)*I20</f>
        <v>0</v>
      </c>
    </row>
    <row r="21" spans="1:10" x14ac:dyDescent="0.25">
      <c r="A21" s="1"/>
      <c r="B21" s="12"/>
      <c r="C21" s="13"/>
      <c r="D21" s="13"/>
      <c r="E21" s="13"/>
      <c r="F21" s="13"/>
      <c r="G21" s="13"/>
      <c r="H21" s="13"/>
      <c r="I21" s="14"/>
      <c r="J21" s="15"/>
    </row>
    <row r="22" spans="1:10" x14ac:dyDescent="0.25">
      <c r="A22" s="1"/>
      <c r="B22" s="12" t="s">
        <v>22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10">
        <v>5</v>
      </c>
      <c r="J22" s="11">
        <f>SUM(C22:H22)*I22</f>
        <v>0</v>
      </c>
    </row>
    <row r="23" spans="1:10" x14ac:dyDescent="0.25">
      <c r="A23" s="1"/>
      <c r="B23" s="12" t="s">
        <v>23</v>
      </c>
      <c r="C23" s="16">
        <v>0</v>
      </c>
      <c r="D23" s="16">
        <v>0</v>
      </c>
      <c r="E23" s="16">
        <v>0</v>
      </c>
      <c r="F23" s="16">
        <v>0</v>
      </c>
      <c r="G23" s="16">
        <v>0</v>
      </c>
      <c r="H23" s="16">
        <v>0</v>
      </c>
      <c r="I23" s="17"/>
      <c r="J23" s="15"/>
    </row>
    <row r="24" spans="1:10" x14ac:dyDescent="0.25">
      <c r="A24" s="1"/>
      <c r="B24" s="12" t="s">
        <v>24</v>
      </c>
      <c r="C24" s="16">
        <v>0</v>
      </c>
      <c r="D24" s="16">
        <v>0</v>
      </c>
      <c r="E24" s="16">
        <v>0</v>
      </c>
      <c r="F24" s="16">
        <v>0</v>
      </c>
      <c r="G24" s="16">
        <v>0</v>
      </c>
      <c r="H24" s="16">
        <v>0</v>
      </c>
      <c r="I24" s="17"/>
      <c r="J24" s="15"/>
    </row>
    <row r="25" spans="1:10" ht="15.75" thickBot="1" x14ac:dyDescent="0.3">
      <c r="A25" s="1"/>
      <c r="B25" s="12" t="s">
        <v>25</v>
      </c>
      <c r="C25" s="16">
        <v>0</v>
      </c>
      <c r="D25" s="16">
        <v>0</v>
      </c>
      <c r="E25" s="16">
        <v>0</v>
      </c>
      <c r="F25" s="16">
        <v>0</v>
      </c>
      <c r="G25" s="16">
        <v>0</v>
      </c>
      <c r="H25" s="16">
        <v>0</v>
      </c>
      <c r="I25" s="17"/>
      <c r="J25" s="15"/>
    </row>
    <row r="26" spans="1:10" ht="16.5" thickBot="1" x14ac:dyDescent="0.3">
      <c r="B26" s="12"/>
      <c r="C26" s="1"/>
      <c r="D26" s="1"/>
      <c r="E26" s="18"/>
      <c r="F26" s="1"/>
      <c r="H26" s="21" t="s">
        <v>31</v>
      </c>
      <c r="J26" s="19">
        <f>SUM(J13:J25)</f>
        <v>0</v>
      </c>
    </row>
    <row r="28" spans="1:10" ht="18.75" x14ac:dyDescent="0.3">
      <c r="B28" s="28" t="s">
        <v>33</v>
      </c>
    </row>
    <row r="29" spans="1:10" x14ac:dyDescent="0.25">
      <c r="C29" t="s">
        <v>35</v>
      </c>
      <c r="D29" t="s">
        <v>42</v>
      </c>
      <c r="E29" t="s">
        <v>37</v>
      </c>
      <c r="F29" t="s">
        <v>38</v>
      </c>
      <c r="G29" t="s">
        <v>61</v>
      </c>
    </row>
    <row r="30" spans="1:10" x14ac:dyDescent="0.25">
      <c r="A30" s="25" t="s">
        <v>48</v>
      </c>
      <c r="B30" s="24" t="s">
        <v>34</v>
      </c>
      <c r="C30" s="22">
        <v>401</v>
      </c>
      <c r="D30" s="22" t="s">
        <v>43</v>
      </c>
      <c r="E30" s="9">
        <v>0</v>
      </c>
      <c r="F30" s="9">
        <v>0</v>
      </c>
      <c r="G30" s="23">
        <f t="shared" ref="G30:G37" si="1">C30*F30</f>
        <v>0</v>
      </c>
    </row>
    <row r="31" spans="1:10" x14ac:dyDescent="0.25">
      <c r="A31" s="25" t="s">
        <v>49</v>
      </c>
      <c r="B31" s="24" t="s">
        <v>36</v>
      </c>
      <c r="C31" s="22">
        <v>2</v>
      </c>
      <c r="D31">
        <v>2026</v>
      </c>
      <c r="E31" s="9">
        <v>0</v>
      </c>
      <c r="F31" s="9">
        <v>0</v>
      </c>
      <c r="G31" s="23">
        <f t="shared" si="1"/>
        <v>0</v>
      </c>
    </row>
    <row r="32" spans="1:10" x14ac:dyDescent="0.25">
      <c r="A32" s="25" t="s">
        <v>51</v>
      </c>
      <c r="B32" s="24" t="s">
        <v>46</v>
      </c>
      <c r="C32" s="22">
        <v>1</v>
      </c>
      <c r="D32" s="22" t="s">
        <v>44</v>
      </c>
      <c r="E32" s="9">
        <v>0</v>
      </c>
      <c r="F32" s="9">
        <v>0</v>
      </c>
      <c r="G32" s="23">
        <f t="shared" si="1"/>
        <v>0</v>
      </c>
    </row>
    <row r="33" spans="1:10" x14ac:dyDescent="0.25">
      <c r="A33" s="25" t="s">
        <v>52</v>
      </c>
      <c r="B33" s="24" t="s">
        <v>47</v>
      </c>
      <c r="C33" s="22">
        <v>1</v>
      </c>
      <c r="D33" s="22" t="s">
        <v>44</v>
      </c>
      <c r="E33" s="9">
        <v>0</v>
      </c>
      <c r="F33" s="9">
        <v>0</v>
      </c>
      <c r="G33" s="23">
        <f t="shared" si="1"/>
        <v>0</v>
      </c>
    </row>
    <row r="34" spans="1:10" x14ac:dyDescent="0.25">
      <c r="A34" s="25" t="s">
        <v>50</v>
      </c>
      <c r="B34" s="24" t="s">
        <v>39</v>
      </c>
      <c r="C34" s="22">
        <v>150</v>
      </c>
      <c r="D34" s="22" t="s">
        <v>43</v>
      </c>
      <c r="E34" s="9">
        <v>0</v>
      </c>
      <c r="F34" s="9">
        <v>0</v>
      </c>
      <c r="G34" s="23">
        <f t="shared" si="1"/>
        <v>0</v>
      </c>
    </row>
    <row r="35" spans="1:10" x14ac:dyDescent="0.25">
      <c r="A35" s="25" t="s">
        <v>53</v>
      </c>
      <c r="B35" s="24" t="s">
        <v>45</v>
      </c>
      <c r="C35" s="22">
        <v>5</v>
      </c>
      <c r="D35" s="22" t="s">
        <v>43</v>
      </c>
      <c r="E35" s="9">
        <v>0</v>
      </c>
      <c r="F35" s="9">
        <v>0</v>
      </c>
      <c r="G35" s="23">
        <f t="shared" si="1"/>
        <v>0</v>
      </c>
    </row>
    <row r="36" spans="1:10" ht="30" x14ac:dyDescent="0.25">
      <c r="A36" s="25" t="s">
        <v>54</v>
      </c>
      <c r="B36" s="24" t="s">
        <v>40</v>
      </c>
      <c r="C36" s="22">
        <v>1</v>
      </c>
      <c r="D36" s="22" t="s">
        <v>43</v>
      </c>
      <c r="E36" s="9">
        <v>0</v>
      </c>
      <c r="F36" s="9">
        <v>0</v>
      </c>
      <c r="G36" s="23">
        <f t="shared" si="1"/>
        <v>0</v>
      </c>
    </row>
    <row r="37" spans="1:10" ht="30" x14ac:dyDescent="0.25">
      <c r="A37" s="25" t="s">
        <v>55</v>
      </c>
      <c r="B37" s="24" t="s">
        <v>41</v>
      </c>
      <c r="C37" s="22">
        <v>1</v>
      </c>
      <c r="D37" s="22" t="s">
        <v>43</v>
      </c>
      <c r="E37" s="9">
        <v>0</v>
      </c>
      <c r="F37" s="9">
        <v>0</v>
      </c>
      <c r="G37" s="23">
        <f t="shared" si="1"/>
        <v>0</v>
      </c>
    </row>
    <row r="38" spans="1:10" x14ac:dyDescent="0.25">
      <c r="F38" s="21" t="s">
        <v>62</v>
      </c>
      <c r="G38" s="23">
        <f>SUM(G30:G37)</f>
        <v>0</v>
      </c>
    </row>
    <row r="41" spans="1:10" ht="15.75" x14ac:dyDescent="0.25">
      <c r="A41" s="29" t="s">
        <v>26</v>
      </c>
      <c r="B41" s="29"/>
      <c r="C41" s="29"/>
      <c r="D41" s="29"/>
      <c r="E41" s="29"/>
      <c r="F41" s="31"/>
      <c r="G41" s="31"/>
      <c r="H41" s="31"/>
      <c r="I41" s="31"/>
      <c r="J41" s="31"/>
    </row>
    <row r="42" spans="1:10" x14ac:dyDescent="0.25">
      <c r="A42" s="20"/>
    </row>
    <row r="43" spans="1:10" ht="15.75" x14ac:dyDescent="0.25">
      <c r="A43" s="29" t="s">
        <v>27</v>
      </c>
      <c r="B43" s="29"/>
      <c r="C43" s="29"/>
      <c r="D43" s="29"/>
      <c r="E43" s="29"/>
      <c r="F43" s="32"/>
      <c r="G43" s="32"/>
      <c r="H43" s="32"/>
      <c r="I43" s="32"/>
    </row>
    <row r="44" spans="1:10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25">
      <c r="A45" s="29" t="s">
        <v>28</v>
      </c>
      <c r="B45" s="30"/>
      <c r="C45" s="30"/>
      <c r="D45" s="30"/>
      <c r="E45" s="30"/>
      <c r="F45" s="30"/>
      <c r="G45" s="30"/>
      <c r="H45" s="30"/>
      <c r="I45" s="30"/>
      <c r="J45" s="30"/>
    </row>
  </sheetData>
  <sheetProtection algorithmName="SHA-512" hashValue="LcYOQRj2lMkPggOOmADRG2yTrym/sBm2n9RTJGb52xhv29Z4xx4rRf3QUn3CSYKUzBxNQxSLVAclFbW7RDmS+w==" saltValue="Oi7Tu92snb3C1l73fWpL6w==" spinCount="100000" sheet="1" objects="1" scenarios="1"/>
  <mergeCells count="3">
    <mergeCell ref="A45:J45"/>
    <mergeCell ref="A41:J41"/>
    <mergeCell ref="A43:I4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Vries, Max de</dc:creator>
  <cp:lastModifiedBy>Vries, Max de</cp:lastModifiedBy>
  <dcterms:created xsi:type="dcterms:W3CDTF">2022-09-26T13:58:15Z</dcterms:created>
  <dcterms:modified xsi:type="dcterms:W3CDTF">2022-10-21T16:01:16Z</dcterms:modified>
</cp:coreProperties>
</file>