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LIENTS\Corporate\01 Public\Gemeenten\Klanten\Gemeenten\Gemeente Goes\Wagenpark EA 2022\In te dienen documenten\"/>
    </mc:Choice>
  </mc:AlternateContent>
  <bookViews>
    <workbookView xWindow="0" yWindow="0" windowWidth="25200" windowHeight="11850"/>
  </bookViews>
  <sheets>
    <sheet name="Objecten" sheetId="1" r:id="rId1"/>
    <sheet name="Schadeoverzicht" sheetId="2" r:id="rId2"/>
    <sheet name="Sheet3" sheetId="3" r:id="rId3"/>
  </sheets>
  <definedNames>
    <definedName name="_xlnm._FilterDatabase" localSheetId="1" hidden="1">Schadeoverzicht!$A$4:$Q$4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8" i="2" l="1"/>
  <c r="M68" i="2"/>
  <c r="L68" i="2"/>
  <c r="K68" i="2"/>
  <c r="J68" i="2"/>
  <c r="I68" i="2"/>
  <c r="Q59" i="2"/>
  <c r="N59" i="2"/>
  <c r="M59" i="2"/>
  <c r="L59" i="2"/>
  <c r="K59" i="2"/>
  <c r="Q49" i="2"/>
  <c r="N49" i="2"/>
  <c r="L49" i="2"/>
  <c r="K49" i="2"/>
  <c r="Q38" i="2"/>
  <c r="N38" i="2"/>
  <c r="M38" i="2"/>
  <c r="L38" i="2"/>
  <c r="K38" i="2"/>
  <c r="Q29" i="2"/>
  <c r="N29" i="2"/>
  <c r="M29" i="2"/>
  <c r="L29" i="2"/>
  <c r="K29" i="2"/>
  <c r="Q16" i="2"/>
  <c r="N16" i="2"/>
  <c r="M16" i="2"/>
  <c r="L16" i="2"/>
  <c r="K16" i="2"/>
</calcChain>
</file>

<file path=xl/sharedStrings.xml><?xml version="1.0" encoding="utf-8"?>
<sst xmlns="http://schemas.openxmlformats.org/spreadsheetml/2006/main" count="794" uniqueCount="132">
  <si>
    <t xml:space="preserve">DATUM   </t>
  </si>
  <si>
    <t xml:space="preserve">MERK        </t>
  </si>
  <si>
    <t xml:space="preserve">TYPE        </t>
  </si>
  <si>
    <t xml:space="preserve">                                        </t>
  </si>
  <si>
    <t>93BPZ9</t>
  </si>
  <si>
    <t xml:space="preserve">        </t>
  </si>
  <si>
    <t xml:space="preserve">SCANIA      </t>
  </si>
  <si>
    <t xml:space="preserve">            </t>
  </si>
  <si>
    <t>60BPR2</t>
  </si>
  <si>
    <t>53BPK8</t>
  </si>
  <si>
    <t xml:space="preserve">FORD        </t>
  </si>
  <si>
    <t xml:space="preserve">TRANSIT     </t>
  </si>
  <si>
    <t>29BPJ7</t>
  </si>
  <si>
    <t xml:space="preserve">R320        </t>
  </si>
  <si>
    <t>BZVR66</t>
  </si>
  <si>
    <t xml:space="preserve">VOLVO       </t>
  </si>
  <si>
    <t xml:space="preserve">FM          </t>
  </si>
  <si>
    <t>BXHS92</t>
  </si>
  <si>
    <t xml:space="preserve">MAN         </t>
  </si>
  <si>
    <t xml:space="preserve">TGS         </t>
  </si>
  <si>
    <t>BTVJ53</t>
  </si>
  <si>
    <t>48BGF4</t>
  </si>
  <si>
    <t>VT916Z</t>
  </si>
  <si>
    <t xml:space="preserve">OPEL        </t>
  </si>
  <si>
    <t xml:space="preserve">COMBO       </t>
  </si>
  <si>
    <t>VN577P</t>
  </si>
  <si>
    <t xml:space="preserve">DFSK        </t>
  </si>
  <si>
    <t>K-SERIE K01H</t>
  </si>
  <si>
    <t>V986KG</t>
  </si>
  <si>
    <t xml:space="preserve">FIAT        </t>
  </si>
  <si>
    <t xml:space="preserve">DUCATO      </t>
  </si>
  <si>
    <t>V985KG</t>
  </si>
  <si>
    <t>BZBX69</t>
  </si>
  <si>
    <t xml:space="preserve">IVECO       </t>
  </si>
  <si>
    <t>99BLD3</t>
  </si>
  <si>
    <t xml:space="preserve">70C15D      </t>
  </si>
  <si>
    <t>8VXX52</t>
  </si>
  <si>
    <t xml:space="preserve">MERCEDES    </t>
  </si>
  <si>
    <t xml:space="preserve">SPRINTER    </t>
  </si>
  <si>
    <t>8VXX51</t>
  </si>
  <si>
    <t>73BFK2</t>
  </si>
  <si>
    <t xml:space="preserve">RENAULT     </t>
  </si>
  <si>
    <t xml:space="preserve">MAXITY      </t>
  </si>
  <si>
    <t>69BNL6</t>
  </si>
  <si>
    <t xml:space="preserve">DAILY       </t>
  </si>
  <si>
    <t>50BFK4</t>
  </si>
  <si>
    <t>22BFK4</t>
  </si>
  <si>
    <t>20VBL6</t>
  </si>
  <si>
    <t xml:space="preserve">MASCOTT     </t>
  </si>
  <si>
    <t>1VXZ35</t>
  </si>
  <si>
    <t>1VXZ34</t>
  </si>
  <si>
    <t>02BLF7</t>
  </si>
  <si>
    <t>31BNK1</t>
  </si>
  <si>
    <t xml:space="preserve">MITSUBISHI  </t>
  </si>
  <si>
    <t xml:space="preserve">FUSO        </t>
  </si>
  <si>
    <t>15BNL8</t>
  </si>
  <si>
    <t xml:space="preserve">P 410       </t>
  </si>
  <si>
    <t>96BHN2</t>
  </si>
  <si>
    <t xml:space="preserve">G410        </t>
  </si>
  <si>
    <t>VT918Z</t>
  </si>
  <si>
    <t>VT917Z</t>
  </si>
  <si>
    <t>7VJV90</t>
  </si>
  <si>
    <t xml:space="preserve">CITROEN     </t>
  </si>
  <si>
    <t xml:space="preserve">BERLINGO    </t>
  </si>
  <si>
    <t>43BPD4</t>
  </si>
  <si>
    <t xml:space="preserve">P320        </t>
  </si>
  <si>
    <t>AFM.DAT.</t>
  </si>
  <si>
    <t>HROP.DAT</t>
  </si>
  <si>
    <t>LND. OMSCHR.</t>
  </si>
  <si>
    <t xml:space="preserve">RES. CASCO  </t>
  </si>
  <si>
    <t xml:space="preserve">RES. W.A.   </t>
  </si>
  <si>
    <t xml:space="preserve">BET. CASCO  </t>
  </si>
  <si>
    <t xml:space="preserve">BET. W.A.   </t>
  </si>
  <si>
    <t>TOT KSTN CAS</t>
  </si>
  <si>
    <t xml:space="preserve">TOT KSTN WA </t>
  </si>
  <si>
    <t>VERW REG CAS</t>
  </si>
  <si>
    <t xml:space="preserve">VERW REG WA </t>
  </si>
  <si>
    <t>ONTV REG TOT</t>
  </si>
  <si>
    <t>79BPGH</t>
  </si>
  <si>
    <t xml:space="preserve">NIET SCHULDSCHADE, VERHAALBAAR                              </t>
  </si>
  <si>
    <t xml:space="preserve">Nederland   </t>
  </si>
  <si>
    <t>BPNF59</t>
  </si>
  <si>
    <t xml:space="preserve">GING PARKEREN (TERZIJDE VAN DE WEG)                         </t>
  </si>
  <si>
    <t>BTBN62</t>
  </si>
  <si>
    <t xml:space="preserve">REED TEGEN STILSTAAND VAST OBJECT                           </t>
  </si>
  <si>
    <t xml:space="preserve">STOND GEPARKEERD                                            </t>
  </si>
  <si>
    <t xml:space="preserve">GEEN AFSTAND BEWAARD TOT VOORGANGER OP RECHTE WEG           </t>
  </si>
  <si>
    <t>BTBV59</t>
  </si>
  <si>
    <t xml:space="preserve">REED ACHTERUIT TEGEN STILSTAAND (ON)VERLICHT MTR            </t>
  </si>
  <si>
    <t>BTDT31</t>
  </si>
  <si>
    <t xml:space="preserve">REED TEGEN (ON)VERLICHT STILSTAAND OBJECT                   </t>
  </si>
  <si>
    <t xml:space="preserve">SCHULDSCHADE, NIET VERHAALBAAR                              </t>
  </si>
  <si>
    <t xml:space="preserve">REED ACHTERUIT OP RECHTE WEG                                </t>
  </si>
  <si>
    <t>70BBL4</t>
  </si>
  <si>
    <t xml:space="preserve">RUITREPARATIE DOOR AUTOTAALGLAS                             </t>
  </si>
  <si>
    <t xml:space="preserve">REED VOORUIT TEGEN STILSTAAND (ON)VERLICHT MTR              </t>
  </si>
  <si>
    <t xml:space="preserve">REED VOORUIT TEGEN VAST OBJECT                              </t>
  </si>
  <si>
    <t xml:space="preserve">SCHADE DOOR SCHUIVENDE/AFVALLENDE LADING                    </t>
  </si>
  <si>
    <t xml:space="preserve">REED ACHTERUIT TEGEN VAST OBJECT                            </t>
  </si>
  <si>
    <t xml:space="preserve">UITRIJDEN VAN IN- OF UITRIT                                 </t>
  </si>
  <si>
    <t xml:space="preserve">STAPTE IN/UIT HET VOERTUIG                                  </t>
  </si>
  <si>
    <t xml:space="preserve">REED ACHTERUIT OP EEN TERREIN                               </t>
  </si>
  <si>
    <t xml:space="preserve">SLOEG LINKSAF                                               </t>
  </si>
  <si>
    <t xml:space="preserve">VERANDERDE VAN RIJSTROOK                                    </t>
  </si>
  <si>
    <t>BOUWJAAR</t>
  </si>
  <si>
    <t>MELDCODE</t>
  </si>
  <si>
    <t>KILOMETRAGE</t>
  </si>
  <si>
    <t>KENTEKEN</t>
  </si>
  <si>
    <t>ONBEPERKT</t>
  </si>
  <si>
    <t>GEWICHT KG</t>
  </si>
  <si>
    <t xml:space="preserve">CATALOGUS WAARDE  </t>
  </si>
  <si>
    <t>DOSSIERNUMMER</t>
  </si>
  <si>
    <t>SCHADEDATUM</t>
  </si>
  <si>
    <t>OORZAAK</t>
  </si>
  <si>
    <t>Bijlage F:  Schadeoverzicht Wagenpark Gemeente Goes per 7 oktober 2022</t>
  </si>
  <si>
    <t>0047</t>
  </si>
  <si>
    <t>Bijlage F: Objectoverzicht Wagenpark Gemeente Goes per 7 oktober 2022</t>
  </si>
  <si>
    <t>Totaal 2017</t>
  </si>
  <si>
    <t>Totaal 2018</t>
  </si>
  <si>
    <t>Totaal 2019</t>
  </si>
  <si>
    <t>Totaal 2020</t>
  </si>
  <si>
    <t>Totaal 2021</t>
  </si>
  <si>
    <t>Totaal 2022</t>
  </si>
  <si>
    <t xml:space="preserve">kleine kraan </t>
  </si>
  <si>
    <t>kleine kraan</t>
  </si>
  <si>
    <t>haakarm</t>
  </si>
  <si>
    <t>grote haakarm en kraan</t>
  </si>
  <si>
    <t xml:space="preserve">kleine kraan                          </t>
  </si>
  <si>
    <t xml:space="preserve">grote haakarm                              </t>
  </si>
  <si>
    <t>opbouw achterlader</t>
  </si>
  <si>
    <t xml:space="preserve">zijlader </t>
  </si>
  <si>
    <t>WERKRISICO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</si>
</sst>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14" fontId="0" fillId="0" borderId="0" xfId="0" applyNumberFormat="1"/>
    <xf numFmtId="0" fontId="1" fillId="2" borderId="0" xfId="0" applyFont="1" applyFill="1"/>
    <xf numFmtId="44" fontId="0" fillId="0" borderId="1" xfId="0" applyNumberFormat="1" applyBorder="1"/>
    <xf numFmtId="44" fontId="0" fillId="2" borderId="1" xfId="0" applyNumberFormat="1" applyFill="1" applyBorder="1"/>
    <xf numFmtId="44" fontId="3" fillId="2" borderId="1" xfId="0" applyNumberFormat="1" applyFont="1" applyFill="1" applyBorder="1"/>
    <xf numFmtId="0" fontId="0" fillId="2" borderId="0" xfId="0" applyFill="1"/>
    <xf numFmtId="14" fontId="0" fillId="2" borderId="0" xfId="0" applyNumberFormat="1" applyFill="1"/>
    <xf numFmtId="0" fontId="3" fillId="2" borderId="0" xfId="0" applyFont="1" applyFill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44" fontId="3" fillId="0" borderId="1" xfId="0" applyNumberFormat="1" applyFont="1" applyFill="1" applyBorder="1"/>
    <xf numFmtId="44" fontId="0" fillId="0" borderId="1" xfId="0" applyNumberFormat="1" applyFill="1" applyBorder="1"/>
    <xf numFmtId="44" fontId="3" fillId="2" borderId="0" xfId="0" applyNumberFormat="1" applyFont="1" applyFill="1"/>
    <xf numFmtId="0" fontId="4" fillId="0" borderId="0" xfId="1"/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wrapText="1"/>
    </xf>
    <xf numFmtId="0" fontId="4" fillId="0" borderId="0" xfId="1" applyFont="1"/>
    <xf numFmtId="0" fontId="4" fillId="0" borderId="0" xfId="1"/>
    <xf numFmtId="0" fontId="5" fillId="0" borderId="0" xfId="1" applyFont="1"/>
    <xf numFmtId="0" fontId="5" fillId="0" borderId="0" xfId="1" applyFont="1" applyFill="1" applyBorder="1"/>
    <xf numFmtId="0" fontId="4" fillId="0" borderId="0" xfId="1" applyFill="1" applyBorder="1"/>
    <xf numFmtId="0" fontId="4" fillId="0" borderId="0" xfId="1" applyFont="1" applyFill="1" applyBorder="1"/>
    <xf numFmtId="0" fontId="4" fillId="0" borderId="0" xfId="1" applyFont="1" applyFill="1" applyBorder="1" applyAlignment="1">
      <alignment horizontal="left" vertical="top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4" fillId="0" borderId="0" xfId="1" applyFill="1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2" xfId="0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workbookViewId="0">
      <selection activeCell="I7" sqref="I7"/>
    </sheetView>
  </sheetViews>
  <sheetFormatPr defaultRowHeight="15" x14ac:dyDescent="0.25"/>
  <cols>
    <col min="1" max="1" width="14.42578125" customWidth="1"/>
    <col min="2" max="2" width="18.140625" customWidth="1"/>
    <col min="3" max="3" width="16.5703125" customWidth="1"/>
    <col min="4" max="4" width="15" customWidth="1"/>
    <col min="5" max="5" width="13.7109375" customWidth="1"/>
    <col min="6" max="6" width="14.42578125" customWidth="1"/>
    <col min="7" max="7" width="16.28515625" customWidth="1"/>
    <col min="8" max="8" width="17.140625" customWidth="1"/>
    <col min="9" max="9" width="22.140625" customWidth="1"/>
    <col min="12" max="12" width="9.5703125" bestFit="1" customWidth="1"/>
    <col min="13" max="13" width="28" bestFit="1" customWidth="1"/>
  </cols>
  <sheetData>
    <row r="1" spans="1:13" ht="15" customHeight="1" x14ac:dyDescent="0.25">
      <c r="A1" s="26" t="s">
        <v>116</v>
      </c>
      <c r="B1" s="26"/>
      <c r="C1" s="26"/>
      <c r="D1" s="26"/>
      <c r="E1" s="26"/>
      <c r="F1" s="26"/>
      <c r="G1" s="26"/>
      <c r="H1" s="26"/>
      <c r="I1" s="26"/>
      <c r="L1" s="20"/>
      <c r="M1" s="15"/>
    </row>
    <row r="2" spans="1:13" ht="1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L2" s="20"/>
      <c r="M2" s="15"/>
    </row>
    <row r="3" spans="1:13" x14ac:dyDescent="0.25">
      <c r="L3" s="20"/>
      <c r="M3" s="15"/>
    </row>
    <row r="4" spans="1:13" ht="39" customHeight="1" x14ac:dyDescent="0.25">
      <c r="A4" s="27" t="s">
        <v>107</v>
      </c>
      <c r="B4" s="28" t="s">
        <v>110</v>
      </c>
      <c r="C4" s="27" t="s">
        <v>1</v>
      </c>
      <c r="D4" s="27" t="s">
        <v>2</v>
      </c>
      <c r="E4" s="27" t="s">
        <v>105</v>
      </c>
      <c r="F4" s="27" t="s">
        <v>104</v>
      </c>
      <c r="G4" s="27" t="s">
        <v>109</v>
      </c>
      <c r="H4" s="27" t="s">
        <v>106</v>
      </c>
      <c r="I4" s="27" t="s">
        <v>131</v>
      </c>
      <c r="L4" s="21"/>
      <c r="M4" s="18"/>
    </row>
    <row r="5" spans="1:13" x14ac:dyDescent="0.25">
      <c r="A5" s="31" t="s">
        <v>4</v>
      </c>
      <c r="B5" s="3">
        <v>116450</v>
      </c>
      <c r="C5" s="30" t="s">
        <v>6</v>
      </c>
      <c r="D5" s="30" t="s">
        <v>7</v>
      </c>
      <c r="E5" s="31">
        <v>5062</v>
      </c>
      <c r="F5" s="31">
        <v>2020</v>
      </c>
      <c r="G5" s="31">
        <v>28000</v>
      </c>
      <c r="H5" s="31" t="s">
        <v>108</v>
      </c>
      <c r="I5" s="30" t="s">
        <v>130</v>
      </c>
      <c r="L5" s="29"/>
      <c r="M5" s="15"/>
    </row>
    <row r="6" spans="1:13" x14ac:dyDescent="0.25">
      <c r="A6" s="31" t="s">
        <v>8</v>
      </c>
      <c r="B6" s="3">
        <v>260000</v>
      </c>
      <c r="C6" s="30" t="s">
        <v>6</v>
      </c>
      <c r="D6" s="30" t="s">
        <v>7</v>
      </c>
      <c r="E6" s="31">
        <v>7081</v>
      </c>
      <c r="F6" s="31">
        <v>2020</v>
      </c>
      <c r="G6" s="31">
        <v>28000</v>
      </c>
      <c r="H6" s="31" t="s">
        <v>108</v>
      </c>
      <c r="I6" s="30" t="s">
        <v>130</v>
      </c>
      <c r="L6" s="29"/>
      <c r="M6" s="15"/>
    </row>
    <row r="7" spans="1:13" x14ac:dyDescent="0.25">
      <c r="A7" s="31" t="s">
        <v>9</v>
      </c>
      <c r="B7" s="3">
        <v>55500</v>
      </c>
      <c r="C7" s="30" t="s">
        <v>10</v>
      </c>
      <c r="D7" s="30" t="s">
        <v>11</v>
      </c>
      <c r="E7" s="31">
        <v>5494</v>
      </c>
      <c r="F7" s="31">
        <v>2020</v>
      </c>
      <c r="G7" s="31">
        <v>4700</v>
      </c>
      <c r="H7" s="31" t="s">
        <v>108</v>
      </c>
      <c r="I7" s="30" t="s">
        <v>3</v>
      </c>
      <c r="L7" s="29"/>
      <c r="M7" s="15"/>
    </row>
    <row r="8" spans="1:13" x14ac:dyDescent="0.25">
      <c r="A8" s="31" t="s">
        <v>12</v>
      </c>
      <c r="B8" s="3">
        <v>200310</v>
      </c>
      <c r="C8" s="30" t="s">
        <v>6</v>
      </c>
      <c r="D8" s="30" t="s">
        <v>13</v>
      </c>
      <c r="E8" s="31">
        <v>3257</v>
      </c>
      <c r="F8" s="31">
        <v>2019</v>
      </c>
      <c r="G8" s="31">
        <v>27000</v>
      </c>
      <c r="H8" s="31" t="s">
        <v>108</v>
      </c>
      <c r="I8" s="30" t="s">
        <v>129</v>
      </c>
      <c r="L8" s="29"/>
      <c r="M8" s="15"/>
    </row>
    <row r="9" spans="1:13" x14ac:dyDescent="0.25">
      <c r="A9" s="31" t="s">
        <v>14</v>
      </c>
      <c r="B9" s="3">
        <v>222787</v>
      </c>
      <c r="C9" s="30" t="s">
        <v>15</v>
      </c>
      <c r="D9" s="30" t="s">
        <v>16</v>
      </c>
      <c r="E9" s="31">
        <v>2495</v>
      </c>
      <c r="F9" s="31">
        <v>2012</v>
      </c>
      <c r="G9" s="31">
        <v>28000</v>
      </c>
      <c r="H9" s="31" t="s">
        <v>108</v>
      </c>
      <c r="I9" s="30" t="s">
        <v>3</v>
      </c>
      <c r="L9" s="29"/>
      <c r="M9" s="15"/>
    </row>
    <row r="10" spans="1:13" x14ac:dyDescent="0.25">
      <c r="A10" s="31" t="s">
        <v>17</v>
      </c>
      <c r="B10" s="3">
        <v>322000</v>
      </c>
      <c r="C10" s="30" t="s">
        <v>18</v>
      </c>
      <c r="D10" s="30" t="s">
        <v>19</v>
      </c>
      <c r="E10" s="31">
        <v>6829</v>
      </c>
      <c r="F10" s="31">
        <v>2010</v>
      </c>
      <c r="G10" s="31">
        <v>28000</v>
      </c>
      <c r="H10" s="31" t="s">
        <v>108</v>
      </c>
      <c r="I10" s="30" t="s">
        <v>3</v>
      </c>
      <c r="L10" s="29"/>
      <c r="M10" s="15"/>
    </row>
    <row r="11" spans="1:13" x14ac:dyDescent="0.25">
      <c r="A11" s="31" t="s">
        <v>20</v>
      </c>
      <c r="B11" s="3">
        <v>322000</v>
      </c>
      <c r="C11" s="30" t="s">
        <v>15</v>
      </c>
      <c r="D11" s="30" t="s">
        <v>7</v>
      </c>
      <c r="E11" s="31">
        <v>7354</v>
      </c>
      <c r="F11" s="31">
        <v>2008</v>
      </c>
      <c r="G11" s="31">
        <v>27000</v>
      </c>
      <c r="H11" s="31" t="s">
        <v>108</v>
      </c>
      <c r="I11" s="30" t="s">
        <v>3</v>
      </c>
      <c r="L11" s="29"/>
      <c r="M11" s="15"/>
    </row>
    <row r="12" spans="1:13" x14ac:dyDescent="0.25">
      <c r="A12" s="31" t="s">
        <v>21</v>
      </c>
      <c r="B12" s="3">
        <v>265000</v>
      </c>
      <c r="C12" s="30" t="s">
        <v>6</v>
      </c>
      <c r="D12" s="30" t="s">
        <v>7</v>
      </c>
      <c r="E12" s="31">
        <v>7522</v>
      </c>
      <c r="F12" s="31">
        <v>2015</v>
      </c>
      <c r="G12" s="31">
        <v>28000</v>
      </c>
      <c r="H12" s="31" t="s">
        <v>108</v>
      </c>
      <c r="I12" t="s">
        <v>128</v>
      </c>
      <c r="J12" s="33"/>
      <c r="L12" s="29"/>
      <c r="M12" s="15"/>
    </row>
    <row r="13" spans="1:13" x14ac:dyDescent="0.25">
      <c r="A13" s="31" t="s">
        <v>22</v>
      </c>
      <c r="B13" s="3">
        <v>16500</v>
      </c>
      <c r="C13" s="30" t="s">
        <v>23</v>
      </c>
      <c r="D13" s="30" t="s">
        <v>24</v>
      </c>
      <c r="E13" s="31">
        <v>7668</v>
      </c>
      <c r="F13" s="31">
        <v>2016</v>
      </c>
      <c r="G13" s="31">
        <v>2415</v>
      </c>
      <c r="H13" s="31" t="s">
        <v>108</v>
      </c>
      <c r="I13" s="30" t="s">
        <v>3</v>
      </c>
      <c r="L13" s="29"/>
      <c r="M13" s="15"/>
    </row>
    <row r="14" spans="1:13" x14ac:dyDescent="0.25">
      <c r="A14" s="31" t="s">
        <v>25</v>
      </c>
      <c r="B14" s="3">
        <v>29503</v>
      </c>
      <c r="C14" s="30" t="s">
        <v>26</v>
      </c>
      <c r="D14" s="30" t="s">
        <v>27</v>
      </c>
      <c r="E14" s="31">
        <v>8264</v>
      </c>
      <c r="F14" s="31">
        <v>2015</v>
      </c>
      <c r="G14" s="31">
        <v>1865</v>
      </c>
      <c r="H14" s="31" t="s">
        <v>108</v>
      </c>
      <c r="I14" s="30" t="s">
        <v>3</v>
      </c>
      <c r="L14" s="29"/>
      <c r="M14" s="15"/>
    </row>
    <row r="15" spans="1:13" x14ac:dyDescent="0.25">
      <c r="A15" s="31" t="s">
        <v>28</v>
      </c>
      <c r="B15" s="3">
        <v>47812</v>
      </c>
      <c r="C15" s="30" t="s">
        <v>29</v>
      </c>
      <c r="D15" s="30" t="s">
        <v>30</v>
      </c>
      <c r="E15" s="31">
        <v>5860</v>
      </c>
      <c r="F15" s="31">
        <v>2017</v>
      </c>
      <c r="G15" s="31">
        <v>3300</v>
      </c>
      <c r="H15" s="31" t="s">
        <v>108</v>
      </c>
      <c r="I15" s="30" t="s">
        <v>3</v>
      </c>
      <c r="L15" s="29"/>
      <c r="M15" s="15"/>
    </row>
    <row r="16" spans="1:13" x14ac:dyDescent="0.25">
      <c r="A16" s="31" t="s">
        <v>31</v>
      </c>
      <c r="B16" s="3">
        <v>47812</v>
      </c>
      <c r="C16" s="30" t="s">
        <v>29</v>
      </c>
      <c r="D16" s="30" t="s">
        <v>30</v>
      </c>
      <c r="E16" s="31">
        <v>4795</v>
      </c>
      <c r="F16" s="31">
        <v>2017</v>
      </c>
      <c r="G16" s="31">
        <v>3300</v>
      </c>
      <c r="H16" s="31" t="s">
        <v>108</v>
      </c>
      <c r="I16" s="30" t="s">
        <v>3</v>
      </c>
      <c r="L16" s="29"/>
      <c r="M16" s="15"/>
    </row>
    <row r="17" spans="1:13" x14ac:dyDescent="0.25">
      <c r="A17" s="31" t="s">
        <v>32</v>
      </c>
      <c r="B17" s="3">
        <v>65935</v>
      </c>
      <c r="C17" s="30" t="s">
        <v>33</v>
      </c>
      <c r="D17" s="30" t="s">
        <v>7</v>
      </c>
      <c r="E17" s="32" t="s">
        <v>115</v>
      </c>
      <c r="F17" s="31">
        <v>2011</v>
      </c>
      <c r="G17" s="31">
        <v>6600</v>
      </c>
      <c r="H17" s="31" t="s">
        <v>108</v>
      </c>
      <c r="I17" s="30" t="s">
        <v>124</v>
      </c>
    </row>
    <row r="18" spans="1:13" x14ac:dyDescent="0.25">
      <c r="A18" s="31" t="s">
        <v>34</v>
      </c>
      <c r="B18" s="3">
        <v>85050</v>
      </c>
      <c r="C18" s="30" t="s">
        <v>33</v>
      </c>
      <c r="D18" s="30" t="s">
        <v>35</v>
      </c>
      <c r="E18" s="31">
        <v>3665</v>
      </c>
      <c r="F18" s="31">
        <v>2018</v>
      </c>
      <c r="G18" s="31">
        <v>7000</v>
      </c>
      <c r="H18" s="31" t="s">
        <v>108</v>
      </c>
      <c r="I18" s="30" t="s">
        <v>124</v>
      </c>
      <c r="L18" s="21"/>
      <c r="M18" s="16"/>
    </row>
    <row r="19" spans="1:13" x14ac:dyDescent="0.25">
      <c r="A19" s="31" t="s">
        <v>36</v>
      </c>
      <c r="B19" s="3">
        <v>35750</v>
      </c>
      <c r="C19" s="30" t="s">
        <v>37</v>
      </c>
      <c r="D19" s="30" t="s">
        <v>38</v>
      </c>
      <c r="E19" s="31">
        <v>5046</v>
      </c>
      <c r="F19" s="31">
        <v>2012</v>
      </c>
      <c r="G19" s="31">
        <v>3500</v>
      </c>
      <c r="H19" s="31" t="s">
        <v>108</v>
      </c>
      <c r="I19" s="30" t="s">
        <v>3</v>
      </c>
      <c r="L19" s="21"/>
      <c r="M19" s="16"/>
    </row>
    <row r="20" spans="1:13" x14ac:dyDescent="0.25">
      <c r="A20" s="31" t="s">
        <v>39</v>
      </c>
      <c r="B20" s="3">
        <v>30108</v>
      </c>
      <c r="C20" s="30" t="s">
        <v>37</v>
      </c>
      <c r="D20" s="30" t="s">
        <v>38</v>
      </c>
      <c r="E20" s="31">
        <v>5032</v>
      </c>
      <c r="F20" s="31">
        <v>2012</v>
      </c>
      <c r="G20" s="31">
        <v>3500</v>
      </c>
      <c r="H20" s="31" t="s">
        <v>108</v>
      </c>
      <c r="I20" s="30" t="s">
        <v>3</v>
      </c>
      <c r="L20" s="21"/>
      <c r="M20" s="16"/>
    </row>
    <row r="21" spans="1:13" x14ac:dyDescent="0.25">
      <c r="A21" s="31" t="s">
        <v>40</v>
      </c>
      <c r="B21" s="3">
        <v>50500</v>
      </c>
      <c r="C21" s="30" t="s">
        <v>41</v>
      </c>
      <c r="D21" s="30" t="s">
        <v>42</v>
      </c>
      <c r="E21" s="31">
        <v>9741</v>
      </c>
      <c r="F21" s="31">
        <v>2014</v>
      </c>
      <c r="G21" s="31">
        <v>4500</v>
      </c>
      <c r="H21" s="31" t="s">
        <v>108</v>
      </c>
      <c r="I21" s="30" t="s">
        <v>3</v>
      </c>
      <c r="L21" s="29"/>
      <c r="M21" s="15"/>
    </row>
    <row r="22" spans="1:13" x14ac:dyDescent="0.25">
      <c r="A22" s="31" t="s">
        <v>43</v>
      </c>
      <c r="B22" s="3">
        <v>65000</v>
      </c>
      <c r="C22" s="30" t="s">
        <v>33</v>
      </c>
      <c r="D22" s="30" t="s">
        <v>44</v>
      </c>
      <c r="E22" s="31">
        <v>1945</v>
      </c>
      <c r="F22" s="31">
        <v>2019</v>
      </c>
      <c r="G22" s="31">
        <v>7000</v>
      </c>
      <c r="H22" s="31" t="s">
        <v>108</v>
      </c>
      <c r="I22" s="30" t="s">
        <v>127</v>
      </c>
      <c r="L22" s="29"/>
      <c r="M22" s="15"/>
    </row>
    <row r="23" spans="1:13" x14ac:dyDescent="0.25">
      <c r="A23" s="31" t="s">
        <v>45</v>
      </c>
      <c r="B23" s="3">
        <v>42000</v>
      </c>
      <c r="C23" s="30" t="s">
        <v>41</v>
      </c>
      <c r="D23" s="30" t="s">
        <v>42</v>
      </c>
      <c r="E23" s="31">
        <v>9743</v>
      </c>
      <c r="F23" s="31">
        <v>2014</v>
      </c>
      <c r="G23" s="31">
        <v>4500</v>
      </c>
      <c r="H23" s="31" t="s">
        <v>108</v>
      </c>
      <c r="I23" s="30" t="s">
        <v>3</v>
      </c>
      <c r="L23" s="29"/>
      <c r="M23" s="15"/>
    </row>
    <row r="24" spans="1:13" x14ac:dyDescent="0.25">
      <c r="A24" s="31" t="s">
        <v>46</v>
      </c>
      <c r="B24" s="3">
        <v>42000</v>
      </c>
      <c r="C24" s="30" t="s">
        <v>41</v>
      </c>
      <c r="D24" s="30" t="s">
        <v>42</v>
      </c>
      <c r="E24" s="31">
        <v>9742</v>
      </c>
      <c r="F24" s="31">
        <v>2014</v>
      </c>
      <c r="G24" s="31">
        <v>4500</v>
      </c>
      <c r="H24" s="31" t="s">
        <v>108</v>
      </c>
      <c r="I24" s="30" t="s">
        <v>124</v>
      </c>
      <c r="L24" s="29"/>
      <c r="M24" s="15"/>
    </row>
    <row r="25" spans="1:13" x14ac:dyDescent="0.25">
      <c r="A25" s="31" t="s">
        <v>47</v>
      </c>
      <c r="B25" s="3">
        <v>35000</v>
      </c>
      <c r="C25" s="30" t="s">
        <v>41</v>
      </c>
      <c r="D25" s="30" t="s">
        <v>48</v>
      </c>
      <c r="E25" s="31">
        <v>9522</v>
      </c>
      <c r="F25" s="31">
        <v>2006</v>
      </c>
      <c r="G25" s="31">
        <v>3500</v>
      </c>
      <c r="H25" s="31" t="s">
        <v>108</v>
      </c>
      <c r="I25" s="30" t="s">
        <v>124</v>
      </c>
      <c r="L25" s="29"/>
      <c r="M25" s="15"/>
    </row>
    <row r="26" spans="1:13" x14ac:dyDescent="0.25">
      <c r="A26" s="31" t="s">
        <v>49</v>
      </c>
      <c r="B26" s="3">
        <v>30765</v>
      </c>
      <c r="C26" s="30" t="s">
        <v>37</v>
      </c>
      <c r="D26" s="30" t="s">
        <v>38</v>
      </c>
      <c r="E26" s="31">
        <v>5011</v>
      </c>
      <c r="F26" s="31">
        <v>2012</v>
      </c>
      <c r="G26" s="31">
        <v>2800</v>
      </c>
      <c r="H26" s="31" t="s">
        <v>108</v>
      </c>
      <c r="I26" s="30" t="s">
        <v>3</v>
      </c>
      <c r="L26" s="29"/>
      <c r="M26" s="15"/>
    </row>
    <row r="27" spans="1:13" x14ac:dyDescent="0.25">
      <c r="A27" s="31" t="s">
        <v>50</v>
      </c>
      <c r="B27" s="3">
        <v>40725</v>
      </c>
      <c r="C27" s="30" t="s">
        <v>37</v>
      </c>
      <c r="D27" s="30" t="s">
        <v>38</v>
      </c>
      <c r="E27" s="31">
        <v>5031</v>
      </c>
      <c r="F27" s="31">
        <v>2012</v>
      </c>
      <c r="G27" s="31">
        <v>3500</v>
      </c>
      <c r="H27" s="31" t="s">
        <v>108</v>
      </c>
      <c r="I27" s="30" t="s">
        <v>123</v>
      </c>
      <c r="L27" s="29"/>
      <c r="M27" s="15"/>
    </row>
    <row r="28" spans="1:13" x14ac:dyDescent="0.25">
      <c r="A28" s="31" t="s">
        <v>51</v>
      </c>
      <c r="B28" s="3">
        <v>97338</v>
      </c>
      <c r="C28" s="30" t="s">
        <v>33</v>
      </c>
      <c r="D28" s="30" t="s">
        <v>44</v>
      </c>
      <c r="E28" s="31">
        <v>5188</v>
      </c>
      <c r="F28" s="31">
        <v>2018</v>
      </c>
      <c r="G28" s="31">
        <v>5200</v>
      </c>
      <c r="H28" s="31" t="s">
        <v>108</v>
      </c>
      <c r="I28" s="30" t="s">
        <v>124</v>
      </c>
      <c r="L28" s="29"/>
      <c r="M28" s="15"/>
    </row>
    <row r="29" spans="1:13" x14ac:dyDescent="0.25">
      <c r="A29" s="31" t="s">
        <v>52</v>
      </c>
      <c r="B29" s="3">
        <v>65000</v>
      </c>
      <c r="C29" s="30" t="s">
        <v>53</v>
      </c>
      <c r="D29" s="30" t="s">
        <v>54</v>
      </c>
      <c r="E29" s="31">
        <v>4074</v>
      </c>
      <c r="F29" s="31">
        <v>2019</v>
      </c>
      <c r="G29" s="31">
        <v>7500</v>
      </c>
      <c r="H29" s="31" t="s">
        <v>108</v>
      </c>
      <c r="I29" s="30" t="s">
        <v>124</v>
      </c>
      <c r="L29" s="29"/>
      <c r="M29" s="15"/>
    </row>
    <row r="30" spans="1:13" x14ac:dyDescent="0.25">
      <c r="A30" s="31" t="s">
        <v>55</v>
      </c>
      <c r="B30" s="3">
        <v>215500</v>
      </c>
      <c r="C30" s="30" t="s">
        <v>6</v>
      </c>
      <c r="D30" s="30" t="s">
        <v>56</v>
      </c>
      <c r="E30" s="31">
        <v>4062</v>
      </c>
      <c r="F30" s="31">
        <v>2019</v>
      </c>
      <c r="G30" s="31">
        <v>28000</v>
      </c>
      <c r="H30" s="31" t="s">
        <v>108</v>
      </c>
      <c r="I30" s="30" t="s">
        <v>126</v>
      </c>
      <c r="L30" s="29"/>
      <c r="M30" s="15"/>
    </row>
    <row r="31" spans="1:13" x14ac:dyDescent="0.25">
      <c r="A31" s="31" t="s">
        <v>57</v>
      </c>
      <c r="B31" s="3">
        <v>173215</v>
      </c>
      <c r="C31" s="30" t="s">
        <v>6</v>
      </c>
      <c r="D31" s="30" t="s">
        <v>58</v>
      </c>
      <c r="E31" s="31">
        <v>3972</v>
      </c>
      <c r="F31" s="31">
        <v>2016</v>
      </c>
      <c r="G31" s="31">
        <v>28000</v>
      </c>
      <c r="H31" s="31" t="s">
        <v>108</v>
      </c>
      <c r="I31" s="30" t="s">
        <v>125</v>
      </c>
      <c r="L31" s="29"/>
      <c r="M31" s="19"/>
    </row>
    <row r="32" spans="1:13" x14ac:dyDescent="0.25">
      <c r="A32" s="31" t="s">
        <v>59</v>
      </c>
      <c r="B32" s="3">
        <v>16500</v>
      </c>
      <c r="C32" s="30" t="s">
        <v>23</v>
      </c>
      <c r="D32" s="30" t="s">
        <v>24</v>
      </c>
      <c r="E32" s="31">
        <v>7732</v>
      </c>
      <c r="F32" s="31">
        <v>2016</v>
      </c>
      <c r="G32" s="31">
        <v>2415</v>
      </c>
      <c r="H32" s="31" t="s">
        <v>108</v>
      </c>
      <c r="I32" s="30" t="s">
        <v>3</v>
      </c>
      <c r="L32" s="29"/>
      <c r="M32" s="15"/>
    </row>
    <row r="33" spans="1:13" x14ac:dyDescent="0.25">
      <c r="A33" s="31" t="s">
        <v>60</v>
      </c>
      <c r="B33" s="3">
        <v>16500</v>
      </c>
      <c r="C33" s="30" t="s">
        <v>23</v>
      </c>
      <c r="D33" s="30" t="s">
        <v>24</v>
      </c>
      <c r="E33" s="31">
        <v>7695</v>
      </c>
      <c r="F33" s="31">
        <v>2016</v>
      </c>
      <c r="G33" s="31">
        <v>2415</v>
      </c>
      <c r="H33" s="31" t="s">
        <v>108</v>
      </c>
      <c r="I33" s="30" t="s">
        <v>3</v>
      </c>
      <c r="L33" s="29"/>
      <c r="M33" s="15"/>
    </row>
    <row r="34" spans="1:13" x14ac:dyDescent="0.25">
      <c r="A34" s="31" t="s">
        <v>61</v>
      </c>
      <c r="B34" s="3">
        <v>17500</v>
      </c>
      <c r="C34" s="30" t="s">
        <v>62</v>
      </c>
      <c r="D34" s="30" t="s">
        <v>63</v>
      </c>
      <c r="E34" s="31">
        <v>5846</v>
      </c>
      <c r="F34" s="31">
        <v>2010</v>
      </c>
      <c r="G34" s="31">
        <v>1960</v>
      </c>
      <c r="H34" s="31" t="s">
        <v>108</v>
      </c>
      <c r="I34" s="30" t="s">
        <v>3</v>
      </c>
      <c r="L34" s="29"/>
      <c r="M34" s="15"/>
    </row>
    <row r="35" spans="1:13" x14ac:dyDescent="0.25">
      <c r="A35" s="31" t="s">
        <v>64</v>
      </c>
      <c r="B35" s="3">
        <v>268413</v>
      </c>
      <c r="C35" s="30" t="s">
        <v>6</v>
      </c>
      <c r="D35" s="30" t="s">
        <v>65</v>
      </c>
      <c r="E35" s="31">
        <v>595</v>
      </c>
      <c r="F35" s="31">
        <v>2019</v>
      </c>
      <c r="G35" s="31">
        <v>27000</v>
      </c>
      <c r="H35" s="31" t="s">
        <v>108</v>
      </c>
      <c r="I35" s="30" t="s">
        <v>3</v>
      </c>
      <c r="L35" s="29"/>
      <c r="M35" s="15"/>
    </row>
    <row r="36" spans="1:13" x14ac:dyDescent="0.25">
      <c r="A36" s="30"/>
      <c r="B36" s="30"/>
      <c r="C36" s="30"/>
      <c r="D36" s="30"/>
      <c r="E36" s="30"/>
      <c r="F36" s="30"/>
      <c r="G36" s="30"/>
      <c r="H36" s="30"/>
      <c r="I36" s="30"/>
      <c r="L36" s="29"/>
      <c r="M36" s="15"/>
    </row>
    <row r="37" spans="1:13" x14ac:dyDescent="0.25">
      <c r="L37" s="29"/>
      <c r="M37" s="15"/>
    </row>
    <row r="38" spans="1:13" x14ac:dyDescent="0.25">
      <c r="L38" s="29"/>
      <c r="M38" s="15"/>
    </row>
    <row r="39" spans="1:13" x14ac:dyDescent="0.25">
      <c r="L39" s="29"/>
      <c r="M39" s="15"/>
    </row>
    <row r="40" spans="1:13" x14ac:dyDescent="0.25">
      <c r="L40" s="20"/>
      <c r="M40" s="15"/>
    </row>
    <row r="41" spans="1:13" x14ac:dyDescent="0.25">
      <c r="L41" s="21"/>
      <c r="M41" s="16"/>
    </row>
    <row r="42" spans="1:13" x14ac:dyDescent="0.25">
      <c r="L42" s="21"/>
      <c r="M42" s="16"/>
    </row>
    <row r="43" spans="1:13" x14ac:dyDescent="0.25">
      <c r="L43" s="21"/>
      <c r="M43" s="16"/>
    </row>
    <row r="44" spans="1:13" x14ac:dyDescent="0.25">
      <c r="L44" s="22"/>
      <c r="M44" s="16"/>
    </row>
    <row r="45" spans="1:13" x14ac:dyDescent="0.25">
      <c r="L45" s="23"/>
      <c r="M45" s="15"/>
    </row>
    <row r="46" spans="1:13" x14ac:dyDescent="0.25">
      <c r="L46" s="23"/>
      <c r="M46" s="15"/>
    </row>
    <row r="47" spans="1:13" x14ac:dyDescent="0.25">
      <c r="L47" s="24"/>
      <c r="M47" s="16"/>
    </row>
    <row r="48" spans="1:13" x14ac:dyDescent="0.25">
      <c r="L48" s="24"/>
      <c r="M48" s="16"/>
    </row>
    <row r="49" spans="12:13" x14ac:dyDescent="0.25">
      <c r="L49" s="24"/>
      <c r="M49" s="16"/>
    </row>
    <row r="50" spans="12:13" x14ac:dyDescent="0.25">
      <c r="L50" s="25"/>
      <c r="M50" s="16"/>
    </row>
    <row r="51" spans="12:13" x14ac:dyDescent="0.25">
      <c r="L51" s="24"/>
      <c r="M51" s="16"/>
    </row>
    <row r="52" spans="12:13" x14ac:dyDescent="0.25">
      <c r="L52" s="23"/>
      <c r="M52" s="15"/>
    </row>
    <row r="53" spans="12:13" x14ac:dyDescent="0.25">
      <c r="L53" s="23"/>
      <c r="M53" s="17"/>
    </row>
    <row r="54" spans="12:13" x14ac:dyDescent="0.25">
      <c r="L54" s="23"/>
      <c r="M54" s="17"/>
    </row>
    <row r="55" spans="12:13" x14ac:dyDescent="0.25">
      <c r="L55" s="23"/>
      <c r="M55" s="17"/>
    </row>
    <row r="56" spans="12:13" x14ac:dyDescent="0.25">
      <c r="L56" s="25"/>
      <c r="M56" s="17"/>
    </row>
    <row r="57" spans="12:13" x14ac:dyDescent="0.25">
      <c r="L57" s="23"/>
      <c r="M57" s="15"/>
    </row>
    <row r="58" spans="12:13" x14ac:dyDescent="0.25">
      <c r="L58" s="23"/>
      <c r="M58" s="17"/>
    </row>
    <row r="59" spans="12:13" x14ac:dyDescent="0.25">
      <c r="L59" s="20"/>
      <c r="M59" s="15"/>
    </row>
    <row r="60" spans="12:13" x14ac:dyDescent="0.25">
      <c r="L60" s="20"/>
      <c r="M60" s="15"/>
    </row>
  </sheetData>
  <mergeCells count="1">
    <mergeCell ref="A1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opLeftCell="E1" zoomScaleNormal="100" workbookViewId="0">
      <selection activeCell="I28" sqref="I28"/>
    </sheetView>
  </sheetViews>
  <sheetFormatPr defaultRowHeight="15" x14ac:dyDescent="0.25"/>
  <cols>
    <col min="1" max="1" width="8.85546875" bestFit="1" customWidth="1"/>
    <col min="2" max="2" width="17.140625" customWidth="1"/>
    <col min="3" max="3" width="11.28515625" customWidth="1"/>
    <col min="4" max="4" width="15.28515625" customWidth="1"/>
    <col min="5" max="5" width="12.140625" customWidth="1"/>
    <col min="6" max="6" width="9.85546875" customWidth="1"/>
    <col min="7" max="7" width="56.28515625" customWidth="1"/>
    <col min="8" max="8" width="14" bestFit="1" customWidth="1"/>
    <col min="9" max="9" width="12.140625" bestFit="1" customWidth="1"/>
    <col min="10" max="10" width="10.85546875" bestFit="1" customWidth="1"/>
    <col min="11" max="11" width="12.140625" bestFit="1" customWidth="1"/>
    <col min="12" max="12" width="12.85546875" customWidth="1"/>
    <col min="13" max="13" width="13.7109375" customWidth="1"/>
    <col min="14" max="14" width="13.5703125" customWidth="1"/>
    <col min="15" max="15" width="14.140625" bestFit="1" customWidth="1"/>
    <col min="16" max="16" width="14.28515625" bestFit="1" customWidth="1"/>
    <col min="17" max="17" width="14.140625" bestFit="1" customWidth="1"/>
  </cols>
  <sheetData>
    <row r="1" spans="1:17" x14ac:dyDescent="0.25">
      <c r="A1" s="26" t="s">
        <v>114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4" spans="1:17" x14ac:dyDescent="0.25">
      <c r="A4" s="2" t="s">
        <v>0</v>
      </c>
      <c r="B4" s="2" t="s">
        <v>111</v>
      </c>
      <c r="C4" s="2" t="s">
        <v>107</v>
      </c>
      <c r="D4" s="2" t="s">
        <v>112</v>
      </c>
      <c r="E4" s="2" t="s">
        <v>66</v>
      </c>
      <c r="F4" s="2" t="s">
        <v>67</v>
      </c>
      <c r="G4" s="2" t="s">
        <v>113</v>
      </c>
      <c r="H4" s="2" t="s">
        <v>68</v>
      </c>
      <c r="I4" s="2" t="s">
        <v>69</v>
      </c>
      <c r="J4" s="2" t="s">
        <v>70</v>
      </c>
      <c r="K4" s="2" t="s">
        <v>71</v>
      </c>
      <c r="L4" s="2" t="s">
        <v>72</v>
      </c>
      <c r="M4" s="2" t="s">
        <v>73</v>
      </c>
      <c r="N4" s="2" t="s">
        <v>74</v>
      </c>
      <c r="O4" s="2" t="s">
        <v>75</v>
      </c>
      <c r="P4" s="2" t="s">
        <v>76</v>
      </c>
      <c r="Q4" s="2" t="s">
        <v>77</v>
      </c>
    </row>
    <row r="5" spans="1:17" x14ac:dyDescent="0.25">
      <c r="A5">
        <v>7102022</v>
      </c>
      <c r="B5">
        <v>7695614</v>
      </c>
      <c r="C5" t="s">
        <v>78</v>
      </c>
      <c r="D5" s="1">
        <v>42774</v>
      </c>
      <c r="E5">
        <v>20170324</v>
      </c>
      <c r="F5" t="s">
        <v>5</v>
      </c>
      <c r="G5" t="s">
        <v>79</v>
      </c>
      <c r="H5" t="s">
        <v>80</v>
      </c>
      <c r="I5" s="3" t="s">
        <v>7</v>
      </c>
      <c r="J5" s="3" t="s">
        <v>7</v>
      </c>
      <c r="K5" s="3">
        <v>1849.76</v>
      </c>
      <c r="L5" s="3" t="s">
        <v>7</v>
      </c>
      <c r="M5" s="3">
        <v>77.44</v>
      </c>
      <c r="N5" s="3" t="s">
        <v>7</v>
      </c>
      <c r="O5" s="3" t="s">
        <v>7</v>
      </c>
      <c r="P5" s="3" t="s">
        <v>7</v>
      </c>
      <c r="Q5" s="3">
        <v>-1849.76</v>
      </c>
    </row>
    <row r="6" spans="1:17" x14ac:dyDescent="0.25">
      <c r="A6">
        <v>7102022</v>
      </c>
      <c r="B6">
        <v>7836054</v>
      </c>
      <c r="C6" t="s">
        <v>81</v>
      </c>
      <c r="D6" s="1">
        <v>43052</v>
      </c>
      <c r="E6">
        <v>20180109</v>
      </c>
      <c r="F6" t="s">
        <v>5</v>
      </c>
      <c r="G6" t="s">
        <v>82</v>
      </c>
      <c r="H6" t="s">
        <v>80</v>
      </c>
      <c r="I6" s="3" t="s">
        <v>7</v>
      </c>
      <c r="J6" s="3" t="s">
        <v>7</v>
      </c>
      <c r="K6" s="3" t="s">
        <v>7</v>
      </c>
      <c r="L6" s="3">
        <v>2272.02</v>
      </c>
      <c r="M6" s="3" t="s">
        <v>7</v>
      </c>
      <c r="N6" s="3" t="s">
        <v>7</v>
      </c>
      <c r="O6" s="3" t="s">
        <v>7</v>
      </c>
      <c r="P6" s="3" t="s">
        <v>7</v>
      </c>
      <c r="Q6" s="3" t="s">
        <v>7</v>
      </c>
    </row>
    <row r="7" spans="1:17" x14ac:dyDescent="0.25">
      <c r="A7">
        <v>7102022</v>
      </c>
      <c r="B7">
        <v>7695776</v>
      </c>
      <c r="C7" t="s">
        <v>83</v>
      </c>
      <c r="D7" s="1">
        <v>42788</v>
      </c>
      <c r="E7">
        <v>20170516</v>
      </c>
      <c r="F7" t="s">
        <v>5</v>
      </c>
      <c r="G7" t="s">
        <v>79</v>
      </c>
      <c r="H7" t="s">
        <v>80</v>
      </c>
      <c r="I7" s="3" t="s">
        <v>7</v>
      </c>
      <c r="J7" s="3" t="s">
        <v>7</v>
      </c>
      <c r="K7" s="3">
        <v>16049.27</v>
      </c>
      <c r="L7" s="3" t="s">
        <v>7</v>
      </c>
      <c r="M7" s="3">
        <v>426.89</v>
      </c>
      <c r="N7" s="3" t="s">
        <v>7</v>
      </c>
      <c r="O7" s="3" t="s">
        <v>7</v>
      </c>
      <c r="P7" s="3" t="s">
        <v>7</v>
      </c>
      <c r="Q7" s="3">
        <v>-16049.27</v>
      </c>
    </row>
    <row r="8" spans="1:17" x14ac:dyDescent="0.25">
      <c r="A8">
        <v>7102022</v>
      </c>
      <c r="B8">
        <v>7737236</v>
      </c>
      <c r="C8" t="s">
        <v>89</v>
      </c>
      <c r="D8" s="1">
        <v>42879</v>
      </c>
      <c r="E8">
        <v>20180612</v>
      </c>
      <c r="F8">
        <v>20180222</v>
      </c>
      <c r="G8" t="s">
        <v>84</v>
      </c>
      <c r="H8" t="s">
        <v>80</v>
      </c>
      <c r="I8" s="3" t="s">
        <v>7</v>
      </c>
      <c r="J8" s="3" t="s">
        <v>7</v>
      </c>
      <c r="K8" s="3">
        <v>29727.1</v>
      </c>
      <c r="L8" s="3">
        <v>11308.75</v>
      </c>
      <c r="M8" s="3">
        <v>498.04</v>
      </c>
      <c r="N8" s="3">
        <v>554.58000000000004</v>
      </c>
      <c r="O8" s="3" t="s">
        <v>7</v>
      </c>
      <c r="P8" s="3" t="s">
        <v>7</v>
      </c>
      <c r="Q8" s="3" t="s">
        <v>7</v>
      </c>
    </row>
    <row r="9" spans="1:17" x14ac:dyDescent="0.25">
      <c r="A9">
        <v>7102022</v>
      </c>
      <c r="B9">
        <v>7803915</v>
      </c>
      <c r="C9" t="s">
        <v>17</v>
      </c>
      <c r="D9" s="1">
        <v>43025</v>
      </c>
      <c r="E9">
        <v>20171121</v>
      </c>
      <c r="F9" t="s">
        <v>5</v>
      </c>
      <c r="G9" t="s">
        <v>91</v>
      </c>
      <c r="H9" t="s">
        <v>80</v>
      </c>
      <c r="I9" s="3" t="s">
        <v>7</v>
      </c>
      <c r="J9" s="3" t="s">
        <v>7</v>
      </c>
      <c r="K9" s="3">
        <v>3319</v>
      </c>
      <c r="L9" s="3" t="s">
        <v>7</v>
      </c>
      <c r="M9" s="3">
        <v>296.45</v>
      </c>
      <c r="N9" s="3" t="s">
        <v>7</v>
      </c>
      <c r="O9" s="3" t="s">
        <v>7</v>
      </c>
      <c r="P9" s="3" t="s">
        <v>7</v>
      </c>
      <c r="Q9" s="3" t="s">
        <v>7</v>
      </c>
    </row>
    <row r="10" spans="1:17" x14ac:dyDescent="0.25">
      <c r="A10">
        <v>7102022</v>
      </c>
      <c r="B10">
        <v>8660033</v>
      </c>
      <c r="C10" t="s">
        <v>20</v>
      </c>
      <c r="D10" s="1">
        <v>43089</v>
      </c>
      <c r="E10">
        <v>20180501</v>
      </c>
      <c r="F10" t="s">
        <v>5</v>
      </c>
      <c r="G10" t="s">
        <v>92</v>
      </c>
      <c r="H10" t="s">
        <v>80</v>
      </c>
      <c r="I10" s="3" t="s">
        <v>7</v>
      </c>
      <c r="J10" s="3" t="s">
        <v>7</v>
      </c>
      <c r="K10" s="3" t="s">
        <v>7</v>
      </c>
      <c r="L10" s="3">
        <v>1282</v>
      </c>
      <c r="M10" s="3" t="s">
        <v>7</v>
      </c>
      <c r="N10" s="3">
        <v>60.5</v>
      </c>
      <c r="O10" s="3" t="s">
        <v>7</v>
      </c>
      <c r="P10" s="3" t="s">
        <v>7</v>
      </c>
      <c r="Q10" s="3">
        <v>-450</v>
      </c>
    </row>
    <row r="11" spans="1:17" x14ac:dyDescent="0.25">
      <c r="A11">
        <v>7102022</v>
      </c>
      <c r="B11">
        <v>7820109</v>
      </c>
      <c r="C11" t="s">
        <v>49</v>
      </c>
      <c r="D11" s="1">
        <v>43052</v>
      </c>
      <c r="E11">
        <v>20180213</v>
      </c>
      <c r="F11" t="s">
        <v>5</v>
      </c>
      <c r="G11" t="s">
        <v>85</v>
      </c>
      <c r="H11" t="s">
        <v>80</v>
      </c>
      <c r="I11" s="3" t="s">
        <v>7</v>
      </c>
      <c r="J11" s="3" t="s">
        <v>7</v>
      </c>
      <c r="K11" s="3" t="s">
        <v>7</v>
      </c>
      <c r="L11" s="3" t="s">
        <v>7</v>
      </c>
      <c r="M11" s="3" t="s">
        <v>7</v>
      </c>
      <c r="N11" s="3">
        <v>77.44</v>
      </c>
      <c r="O11" s="3" t="s">
        <v>7</v>
      </c>
      <c r="P11" s="3" t="s">
        <v>7</v>
      </c>
      <c r="Q11" s="3" t="s">
        <v>7</v>
      </c>
    </row>
    <row r="12" spans="1:17" x14ac:dyDescent="0.25">
      <c r="A12">
        <v>7102022</v>
      </c>
      <c r="B12">
        <v>7727189</v>
      </c>
      <c r="C12" t="s">
        <v>93</v>
      </c>
      <c r="D12" s="1">
        <v>42850</v>
      </c>
      <c r="E12">
        <v>20170707</v>
      </c>
      <c r="F12" t="s">
        <v>5</v>
      </c>
      <c r="G12" t="s">
        <v>79</v>
      </c>
      <c r="H12" t="s">
        <v>80</v>
      </c>
      <c r="I12" s="3" t="s">
        <v>7</v>
      </c>
      <c r="J12" s="3" t="s">
        <v>7</v>
      </c>
      <c r="K12" s="3" t="s">
        <v>7</v>
      </c>
      <c r="L12" s="3" t="s">
        <v>7</v>
      </c>
      <c r="M12" s="3" t="s">
        <v>7</v>
      </c>
      <c r="N12" s="3" t="s">
        <v>7</v>
      </c>
      <c r="O12" s="3" t="s">
        <v>7</v>
      </c>
      <c r="P12" s="3" t="s">
        <v>7</v>
      </c>
      <c r="Q12" s="3" t="s">
        <v>7</v>
      </c>
    </row>
    <row r="13" spans="1:17" x14ac:dyDescent="0.25">
      <c r="A13">
        <v>7102022</v>
      </c>
      <c r="B13">
        <v>7707148</v>
      </c>
      <c r="C13" t="s">
        <v>93</v>
      </c>
      <c r="D13" s="1">
        <v>42748</v>
      </c>
      <c r="E13">
        <v>20170328</v>
      </c>
      <c r="F13" t="s">
        <v>5</v>
      </c>
      <c r="G13" t="s">
        <v>91</v>
      </c>
      <c r="H13" t="s">
        <v>80</v>
      </c>
      <c r="I13" s="3" t="s">
        <v>7</v>
      </c>
      <c r="J13" s="3" t="s">
        <v>7</v>
      </c>
      <c r="K13" s="3">
        <v>1120.6199999999999</v>
      </c>
      <c r="L13" s="3" t="s">
        <v>7</v>
      </c>
      <c r="M13" s="3" t="s">
        <v>7</v>
      </c>
      <c r="N13" s="3" t="s">
        <v>7</v>
      </c>
      <c r="O13" s="3" t="s">
        <v>7</v>
      </c>
      <c r="P13" s="3" t="s">
        <v>7</v>
      </c>
      <c r="Q13" s="3" t="s">
        <v>7</v>
      </c>
    </row>
    <row r="14" spans="1:17" x14ac:dyDescent="0.25">
      <c r="A14">
        <v>7102022</v>
      </c>
      <c r="B14">
        <v>7764363</v>
      </c>
      <c r="C14" t="s">
        <v>21</v>
      </c>
      <c r="D14" s="1">
        <v>42906</v>
      </c>
      <c r="E14">
        <v>20170828</v>
      </c>
      <c r="F14" t="s">
        <v>5</v>
      </c>
      <c r="G14" t="s">
        <v>102</v>
      </c>
      <c r="H14" t="s">
        <v>80</v>
      </c>
      <c r="I14" s="3" t="s">
        <v>7</v>
      </c>
      <c r="J14" s="3" t="s">
        <v>7</v>
      </c>
      <c r="K14" s="3" t="s">
        <v>7</v>
      </c>
      <c r="L14" s="3" t="s">
        <v>7</v>
      </c>
      <c r="M14" s="3" t="s">
        <v>7</v>
      </c>
      <c r="N14" s="3" t="s">
        <v>7</v>
      </c>
      <c r="O14" s="3" t="s">
        <v>7</v>
      </c>
      <c r="P14" s="3" t="s">
        <v>7</v>
      </c>
      <c r="Q14" s="3" t="s">
        <v>7</v>
      </c>
    </row>
    <row r="15" spans="1:17" x14ac:dyDescent="0.25">
      <c r="A15">
        <v>7102022</v>
      </c>
      <c r="B15">
        <v>7769622</v>
      </c>
      <c r="C15" t="s">
        <v>21</v>
      </c>
      <c r="D15" s="1">
        <v>42858</v>
      </c>
      <c r="E15">
        <v>20170822</v>
      </c>
      <c r="F15" t="s">
        <v>5</v>
      </c>
      <c r="G15" t="s">
        <v>103</v>
      </c>
      <c r="H15" t="s">
        <v>80</v>
      </c>
      <c r="I15" s="3" t="s">
        <v>7</v>
      </c>
      <c r="J15" s="3" t="s">
        <v>7</v>
      </c>
      <c r="K15" s="3">
        <v>906.13</v>
      </c>
      <c r="L15" s="3" t="s">
        <v>7</v>
      </c>
      <c r="M15" s="3">
        <v>296.45</v>
      </c>
      <c r="N15" s="3" t="s">
        <v>7</v>
      </c>
      <c r="O15" s="3" t="s">
        <v>7</v>
      </c>
      <c r="P15" s="3" t="s">
        <v>7</v>
      </c>
      <c r="Q15" s="3" t="s">
        <v>7</v>
      </c>
    </row>
    <row r="16" spans="1:17" x14ac:dyDescent="0.25">
      <c r="A16" s="6"/>
      <c r="B16" s="6"/>
      <c r="C16" s="6"/>
      <c r="D16" s="7"/>
      <c r="E16" s="6"/>
      <c r="F16" s="6"/>
      <c r="G16" s="8" t="s">
        <v>117</v>
      </c>
      <c r="H16" s="6"/>
      <c r="I16" s="5"/>
      <c r="J16" s="4"/>
      <c r="K16" s="5">
        <f>SUM(K5:K15)</f>
        <v>52971.88</v>
      </c>
      <c r="L16" s="5">
        <f>SUM(L6:L15)</f>
        <v>14862.77</v>
      </c>
      <c r="M16" s="5">
        <f>SUM(M5:M15)</f>
        <v>1595.27</v>
      </c>
      <c r="N16" s="5">
        <f>SUM(N8:N15)</f>
        <v>692.52</v>
      </c>
      <c r="O16" s="4"/>
      <c r="P16" s="4"/>
      <c r="Q16" s="5">
        <f>SUM(Q5:Q15)</f>
        <v>-18349.03</v>
      </c>
    </row>
    <row r="17" spans="1:17" s="9" customFormat="1" x14ac:dyDescent="0.25">
      <c r="D17" s="10"/>
      <c r="G17" s="11"/>
      <c r="I17" s="12"/>
      <c r="J17" s="13"/>
      <c r="K17" s="12"/>
      <c r="L17" s="12"/>
      <c r="M17" s="12"/>
      <c r="N17" s="12"/>
      <c r="O17" s="13"/>
      <c r="P17" s="13"/>
      <c r="Q17" s="12"/>
    </row>
    <row r="18" spans="1:17" x14ac:dyDescent="0.25">
      <c r="A18">
        <v>7102022</v>
      </c>
      <c r="B18">
        <v>8826309</v>
      </c>
      <c r="C18" t="s">
        <v>31</v>
      </c>
      <c r="D18" s="1">
        <v>43416</v>
      </c>
      <c r="E18">
        <v>20190108</v>
      </c>
      <c r="F18" t="s">
        <v>5</v>
      </c>
      <c r="G18" t="s">
        <v>85</v>
      </c>
      <c r="H18" t="s">
        <v>80</v>
      </c>
      <c r="I18" s="3" t="s">
        <v>7</v>
      </c>
      <c r="J18" s="3" t="s">
        <v>7</v>
      </c>
      <c r="K18" s="3">
        <v>3918.5</v>
      </c>
      <c r="L18" s="3" t="s">
        <v>7</v>
      </c>
      <c r="M18" s="3">
        <v>78.53</v>
      </c>
      <c r="N18" s="3" t="s">
        <v>7</v>
      </c>
      <c r="O18" s="3" t="s">
        <v>7</v>
      </c>
      <c r="P18" s="3" t="s">
        <v>7</v>
      </c>
      <c r="Q18" s="3" t="s">
        <v>7</v>
      </c>
    </row>
    <row r="19" spans="1:17" x14ac:dyDescent="0.25">
      <c r="A19">
        <v>7102022</v>
      </c>
      <c r="B19">
        <v>8738004</v>
      </c>
      <c r="C19" t="s">
        <v>87</v>
      </c>
      <c r="D19" s="1">
        <v>43237</v>
      </c>
      <c r="E19">
        <v>20181106</v>
      </c>
      <c r="F19">
        <v>20181106</v>
      </c>
      <c r="G19" t="s">
        <v>88</v>
      </c>
      <c r="H19" t="s">
        <v>80</v>
      </c>
      <c r="I19" s="3" t="s">
        <v>7</v>
      </c>
      <c r="J19" s="3" t="s">
        <v>7</v>
      </c>
      <c r="K19" s="3" t="s">
        <v>7</v>
      </c>
      <c r="L19" s="3" t="s">
        <v>7</v>
      </c>
      <c r="M19" s="3" t="s">
        <v>7</v>
      </c>
      <c r="N19" s="3" t="s">
        <v>7</v>
      </c>
      <c r="O19" s="3" t="s">
        <v>7</v>
      </c>
      <c r="P19" s="3" t="s">
        <v>7</v>
      </c>
      <c r="Q19" s="3" t="s">
        <v>7</v>
      </c>
    </row>
    <row r="20" spans="1:17" x14ac:dyDescent="0.25">
      <c r="A20">
        <v>7102022</v>
      </c>
      <c r="B20">
        <v>8749370</v>
      </c>
      <c r="C20" t="s">
        <v>87</v>
      </c>
      <c r="D20" s="1">
        <v>43237</v>
      </c>
      <c r="E20">
        <v>20190313</v>
      </c>
      <c r="F20">
        <v>20190304</v>
      </c>
      <c r="G20" t="s">
        <v>79</v>
      </c>
      <c r="H20" t="s">
        <v>80</v>
      </c>
      <c r="I20" s="3" t="s">
        <v>7</v>
      </c>
      <c r="J20" s="3" t="s">
        <v>7</v>
      </c>
      <c r="K20" s="3">
        <v>601.25</v>
      </c>
      <c r="L20" s="3">
        <v>601.25</v>
      </c>
      <c r="M20" s="3" t="s">
        <v>7</v>
      </c>
      <c r="N20" s="3" t="s">
        <v>7</v>
      </c>
      <c r="O20" s="3" t="s">
        <v>7</v>
      </c>
      <c r="P20" s="3" t="s">
        <v>7</v>
      </c>
      <c r="Q20" s="3">
        <v>-1202.5</v>
      </c>
    </row>
    <row r="21" spans="1:17" x14ac:dyDescent="0.25">
      <c r="A21">
        <v>7102022</v>
      </c>
      <c r="B21">
        <v>8700098</v>
      </c>
      <c r="C21" t="s">
        <v>20</v>
      </c>
      <c r="D21" s="1">
        <v>43157</v>
      </c>
      <c r="E21">
        <v>20180608</v>
      </c>
      <c r="F21" t="s">
        <v>5</v>
      </c>
      <c r="G21" t="s">
        <v>90</v>
      </c>
      <c r="H21" t="s">
        <v>80</v>
      </c>
      <c r="I21" s="3" t="s">
        <v>7</v>
      </c>
      <c r="J21" s="3" t="s">
        <v>7</v>
      </c>
      <c r="K21" s="3" t="s">
        <v>7</v>
      </c>
      <c r="L21" s="3">
        <v>3647.18</v>
      </c>
      <c r="M21" s="3" t="s">
        <v>7</v>
      </c>
      <c r="N21" s="3" t="s">
        <v>7</v>
      </c>
      <c r="O21" s="3" t="s">
        <v>7</v>
      </c>
      <c r="P21" s="3" t="s">
        <v>7</v>
      </c>
      <c r="Q21" s="3">
        <v>-2823.59</v>
      </c>
    </row>
    <row r="22" spans="1:17" x14ac:dyDescent="0.25">
      <c r="A22">
        <v>7102022</v>
      </c>
      <c r="B22">
        <v>8684974</v>
      </c>
      <c r="C22" t="s">
        <v>14</v>
      </c>
      <c r="D22" s="1">
        <v>43157</v>
      </c>
      <c r="E22">
        <v>20181026</v>
      </c>
      <c r="F22" t="s">
        <v>5</v>
      </c>
      <c r="G22" t="s">
        <v>90</v>
      </c>
      <c r="H22" t="s">
        <v>80</v>
      </c>
      <c r="I22" s="3" t="s">
        <v>7</v>
      </c>
      <c r="J22" s="3" t="s">
        <v>7</v>
      </c>
      <c r="K22" s="3" t="s">
        <v>7</v>
      </c>
      <c r="L22" s="3" t="s">
        <v>7</v>
      </c>
      <c r="M22" s="3" t="s">
        <v>7</v>
      </c>
      <c r="N22" s="3" t="s">
        <v>7</v>
      </c>
      <c r="O22" s="3" t="s">
        <v>7</v>
      </c>
      <c r="P22" s="3" t="s">
        <v>7</v>
      </c>
      <c r="Q22" s="3" t="s">
        <v>7</v>
      </c>
    </row>
    <row r="23" spans="1:17" x14ac:dyDescent="0.25">
      <c r="A23">
        <v>7102022</v>
      </c>
      <c r="B23">
        <v>8825381</v>
      </c>
      <c r="C23" t="s">
        <v>49</v>
      </c>
      <c r="D23" s="1">
        <v>43418</v>
      </c>
      <c r="E23">
        <v>20190312</v>
      </c>
      <c r="F23" t="s">
        <v>5</v>
      </c>
      <c r="G23" t="s">
        <v>84</v>
      </c>
      <c r="H23" t="s">
        <v>80</v>
      </c>
      <c r="I23" s="3" t="s">
        <v>7</v>
      </c>
      <c r="J23" s="3" t="s">
        <v>7</v>
      </c>
      <c r="K23" s="3">
        <v>3291.06</v>
      </c>
      <c r="L23" s="3" t="s">
        <v>7</v>
      </c>
      <c r="M23" s="3" t="s">
        <v>7</v>
      </c>
      <c r="N23" s="3" t="s">
        <v>7</v>
      </c>
      <c r="O23" s="3" t="s">
        <v>7</v>
      </c>
      <c r="P23" s="3" t="s">
        <v>7</v>
      </c>
      <c r="Q23" s="3" t="s">
        <v>7</v>
      </c>
    </row>
    <row r="24" spans="1:17" x14ac:dyDescent="0.25">
      <c r="A24">
        <v>7102022</v>
      </c>
      <c r="B24">
        <v>8811810</v>
      </c>
      <c r="C24" t="s">
        <v>93</v>
      </c>
      <c r="D24" s="1">
        <v>43364</v>
      </c>
      <c r="E24">
        <v>20181115</v>
      </c>
      <c r="F24" t="s">
        <v>5</v>
      </c>
      <c r="G24" t="s">
        <v>84</v>
      </c>
      <c r="H24" t="s">
        <v>80</v>
      </c>
      <c r="I24" s="3" t="s">
        <v>7</v>
      </c>
      <c r="J24" s="3" t="s">
        <v>7</v>
      </c>
      <c r="K24" s="3">
        <v>1005.64</v>
      </c>
      <c r="L24" s="3" t="s">
        <v>7</v>
      </c>
      <c r="M24" s="3" t="s">
        <v>7</v>
      </c>
      <c r="N24" s="3" t="s">
        <v>7</v>
      </c>
      <c r="O24" s="3" t="s">
        <v>7</v>
      </c>
      <c r="P24" s="3" t="s">
        <v>7</v>
      </c>
      <c r="Q24" s="3" t="s">
        <v>7</v>
      </c>
    </row>
    <row r="25" spans="1:17" x14ac:dyDescent="0.25">
      <c r="A25">
        <v>7102022</v>
      </c>
      <c r="B25">
        <v>8772248</v>
      </c>
      <c r="C25" t="s">
        <v>21</v>
      </c>
      <c r="D25" s="1">
        <v>43300</v>
      </c>
      <c r="E25">
        <v>20181115</v>
      </c>
      <c r="F25" t="s">
        <v>5</v>
      </c>
      <c r="G25" t="s">
        <v>100</v>
      </c>
      <c r="H25" t="s">
        <v>80</v>
      </c>
      <c r="I25" s="3" t="s">
        <v>7</v>
      </c>
      <c r="J25" s="3" t="s">
        <v>7</v>
      </c>
      <c r="K25" s="3" t="s">
        <v>7</v>
      </c>
      <c r="L25" s="3">
        <v>1226.25</v>
      </c>
      <c r="M25" s="3" t="s">
        <v>7</v>
      </c>
      <c r="N25" s="3">
        <v>34.97</v>
      </c>
      <c r="O25" s="3" t="s">
        <v>7</v>
      </c>
      <c r="P25" s="3" t="s">
        <v>7</v>
      </c>
      <c r="Q25" s="3">
        <v>-1000</v>
      </c>
    </row>
    <row r="26" spans="1:17" x14ac:dyDescent="0.25">
      <c r="A26">
        <v>7102022</v>
      </c>
      <c r="B26">
        <v>8665378</v>
      </c>
      <c r="C26" t="s">
        <v>21</v>
      </c>
      <c r="D26" s="1">
        <v>43122</v>
      </c>
      <c r="E26">
        <v>20180322</v>
      </c>
      <c r="F26" t="s">
        <v>5</v>
      </c>
      <c r="G26" t="s">
        <v>101</v>
      </c>
      <c r="H26" t="s">
        <v>80</v>
      </c>
      <c r="I26" s="3" t="s">
        <v>7</v>
      </c>
      <c r="J26" s="3" t="s">
        <v>7</v>
      </c>
      <c r="K26" s="3" t="s">
        <v>7</v>
      </c>
      <c r="L26" s="3">
        <v>341.44</v>
      </c>
      <c r="M26" s="3" t="s">
        <v>7</v>
      </c>
      <c r="N26" s="3">
        <v>33.4</v>
      </c>
      <c r="O26" s="3" t="s">
        <v>7</v>
      </c>
      <c r="P26" s="3" t="s">
        <v>7</v>
      </c>
      <c r="Q26" s="3">
        <v>-374.84</v>
      </c>
    </row>
    <row r="27" spans="1:17" x14ac:dyDescent="0.25">
      <c r="A27">
        <v>7102022</v>
      </c>
      <c r="B27">
        <v>8771609</v>
      </c>
      <c r="C27" t="s">
        <v>21</v>
      </c>
      <c r="D27" s="1">
        <v>43313</v>
      </c>
      <c r="E27">
        <v>20181204</v>
      </c>
      <c r="F27" t="s">
        <v>5</v>
      </c>
      <c r="G27" t="s">
        <v>79</v>
      </c>
      <c r="H27" t="s">
        <v>80</v>
      </c>
      <c r="I27" s="3" t="s">
        <v>7</v>
      </c>
      <c r="J27" s="3" t="s">
        <v>7</v>
      </c>
      <c r="K27" s="3" t="s">
        <v>7</v>
      </c>
      <c r="L27" s="3" t="s">
        <v>7</v>
      </c>
      <c r="M27" s="3" t="s">
        <v>7</v>
      </c>
      <c r="N27" s="3" t="s">
        <v>7</v>
      </c>
      <c r="O27" s="3" t="s">
        <v>7</v>
      </c>
      <c r="P27" s="3" t="s">
        <v>7</v>
      </c>
      <c r="Q27" s="3" t="s">
        <v>7</v>
      </c>
    </row>
    <row r="28" spans="1:17" x14ac:dyDescent="0.25">
      <c r="A28">
        <v>7102022</v>
      </c>
      <c r="B28">
        <v>8785383</v>
      </c>
      <c r="C28" t="s">
        <v>25</v>
      </c>
      <c r="D28" s="1">
        <v>43332</v>
      </c>
      <c r="E28">
        <v>20190718</v>
      </c>
      <c r="F28" t="s">
        <v>5</v>
      </c>
      <c r="G28" t="s">
        <v>79</v>
      </c>
      <c r="H28" t="s">
        <v>80</v>
      </c>
      <c r="I28" s="3" t="s">
        <v>7</v>
      </c>
      <c r="J28" s="3" t="s">
        <v>7</v>
      </c>
      <c r="K28" s="3" t="s">
        <v>7</v>
      </c>
      <c r="L28" s="3" t="s">
        <v>7</v>
      </c>
      <c r="M28" s="3" t="s">
        <v>7</v>
      </c>
      <c r="N28" s="3" t="s">
        <v>7</v>
      </c>
      <c r="O28" s="3" t="s">
        <v>7</v>
      </c>
      <c r="P28" s="3" t="s">
        <v>7</v>
      </c>
      <c r="Q28" s="3" t="s">
        <v>7</v>
      </c>
    </row>
    <row r="29" spans="1:17" x14ac:dyDescent="0.25">
      <c r="A29" s="6"/>
      <c r="B29" s="6"/>
      <c r="C29" s="6"/>
      <c r="D29" s="7"/>
      <c r="E29" s="6"/>
      <c r="F29" s="6"/>
      <c r="G29" s="8" t="s">
        <v>118</v>
      </c>
      <c r="H29" s="6"/>
      <c r="I29" s="4"/>
      <c r="J29" s="4"/>
      <c r="K29" s="5">
        <f>SUM(K18:K28)</f>
        <v>8816.4499999999989</v>
      </c>
      <c r="L29" s="5">
        <f>SUM(L20:L28)</f>
        <v>5816.12</v>
      </c>
      <c r="M29" s="5">
        <f>SUM(M18:M28)</f>
        <v>78.53</v>
      </c>
      <c r="N29" s="5">
        <f>SUM(N25:N28)</f>
        <v>68.37</v>
      </c>
      <c r="O29" s="4"/>
      <c r="P29" s="4"/>
      <c r="Q29" s="5">
        <f>SUM(Q20:Q28)</f>
        <v>-5400.93</v>
      </c>
    </row>
    <row r="30" spans="1:17" x14ac:dyDescent="0.25">
      <c r="D30" s="1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>
        <v>7102022</v>
      </c>
      <c r="B31">
        <v>9176427</v>
      </c>
      <c r="C31" t="s">
        <v>28</v>
      </c>
      <c r="D31" s="1">
        <v>43783</v>
      </c>
      <c r="E31">
        <v>20200406</v>
      </c>
      <c r="F31" t="s">
        <v>5</v>
      </c>
      <c r="G31" t="s">
        <v>84</v>
      </c>
      <c r="H31" t="s">
        <v>80</v>
      </c>
      <c r="I31" s="3" t="s">
        <v>7</v>
      </c>
      <c r="J31" s="3" t="s">
        <v>7</v>
      </c>
      <c r="K31" s="3" t="s">
        <v>7</v>
      </c>
      <c r="L31" s="3" t="s">
        <v>7</v>
      </c>
      <c r="M31" s="3" t="s">
        <v>7</v>
      </c>
      <c r="N31" s="3" t="s">
        <v>7</v>
      </c>
      <c r="O31" s="3" t="s">
        <v>7</v>
      </c>
      <c r="P31" s="3" t="s">
        <v>7</v>
      </c>
      <c r="Q31" s="3" t="s">
        <v>7</v>
      </c>
    </row>
    <row r="32" spans="1:17" x14ac:dyDescent="0.25">
      <c r="A32">
        <v>7102022</v>
      </c>
      <c r="B32">
        <v>9035147</v>
      </c>
      <c r="C32" t="s">
        <v>31</v>
      </c>
      <c r="D32" s="1">
        <v>43530</v>
      </c>
      <c r="E32">
        <v>20190430</v>
      </c>
      <c r="F32" t="s">
        <v>5</v>
      </c>
      <c r="G32" t="s">
        <v>86</v>
      </c>
      <c r="H32" t="s">
        <v>80</v>
      </c>
      <c r="I32" s="3" t="s">
        <v>7</v>
      </c>
      <c r="J32" s="3" t="s">
        <v>7</v>
      </c>
      <c r="K32" s="3" t="s">
        <v>7</v>
      </c>
      <c r="L32" s="3">
        <v>561.97</v>
      </c>
      <c r="M32" s="3" t="s">
        <v>7</v>
      </c>
      <c r="N32" s="3">
        <v>78.53</v>
      </c>
      <c r="O32" s="3" t="s">
        <v>7</v>
      </c>
      <c r="P32" s="3" t="s">
        <v>7</v>
      </c>
      <c r="Q32" s="3">
        <v>-225</v>
      </c>
    </row>
    <row r="33" spans="1:17" x14ac:dyDescent="0.25">
      <c r="A33">
        <v>7102022</v>
      </c>
      <c r="B33">
        <v>9156420</v>
      </c>
      <c r="C33" t="s">
        <v>31</v>
      </c>
      <c r="D33" s="1">
        <v>43719</v>
      </c>
      <c r="E33">
        <v>20191029</v>
      </c>
      <c r="F33" t="s">
        <v>5</v>
      </c>
      <c r="G33" t="s">
        <v>79</v>
      </c>
      <c r="H33" t="s">
        <v>80</v>
      </c>
      <c r="I33" s="3" t="s">
        <v>7</v>
      </c>
      <c r="J33" s="3" t="s">
        <v>7</v>
      </c>
      <c r="K33" s="3" t="s">
        <v>7</v>
      </c>
      <c r="L33" s="3" t="s">
        <v>7</v>
      </c>
      <c r="M33" s="3" t="s">
        <v>7</v>
      </c>
      <c r="N33" s="3" t="s">
        <v>7</v>
      </c>
      <c r="O33" s="3" t="s">
        <v>7</v>
      </c>
      <c r="P33" s="3" t="s">
        <v>7</v>
      </c>
      <c r="Q33" s="3" t="s">
        <v>7</v>
      </c>
    </row>
    <row r="34" spans="1:17" x14ac:dyDescent="0.25">
      <c r="A34">
        <v>7102022</v>
      </c>
      <c r="B34">
        <v>47160</v>
      </c>
      <c r="C34" t="s">
        <v>31</v>
      </c>
      <c r="D34" s="1">
        <v>43783</v>
      </c>
      <c r="E34">
        <v>20200406</v>
      </c>
      <c r="F34" t="s">
        <v>5</v>
      </c>
      <c r="G34" t="s">
        <v>84</v>
      </c>
      <c r="H34" t="s">
        <v>80</v>
      </c>
      <c r="I34" s="3" t="s">
        <v>7</v>
      </c>
      <c r="J34" s="3" t="s">
        <v>7</v>
      </c>
      <c r="K34" s="3">
        <v>2623.92</v>
      </c>
      <c r="L34" s="3" t="s">
        <v>7</v>
      </c>
      <c r="M34" s="3" t="s">
        <v>7</v>
      </c>
      <c r="N34" s="3" t="s">
        <v>7</v>
      </c>
      <c r="O34" s="3" t="s">
        <v>7</v>
      </c>
      <c r="P34" s="3" t="s">
        <v>7</v>
      </c>
      <c r="Q34" s="3" t="s">
        <v>7</v>
      </c>
    </row>
    <row r="35" spans="1:17" x14ac:dyDescent="0.25">
      <c r="A35">
        <v>7102022</v>
      </c>
      <c r="B35">
        <v>9186954</v>
      </c>
      <c r="C35" t="s">
        <v>17</v>
      </c>
      <c r="D35" s="1">
        <v>43806</v>
      </c>
      <c r="E35">
        <v>20200227</v>
      </c>
      <c r="F35" t="s">
        <v>5</v>
      </c>
      <c r="G35" t="s">
        <v>90</v>
      </c>
      <c r="H35" t="s">
        <v>80</v>
      </c>
      <c r="I35" s="3" t="s">
        <v>7</v>
      </c>
      <c r="J35" s="3" t="s">
        <v>7</v>
      </c>
      <c r="K35" s="3" t="s">
        <v>7</v>
      </c>
      <c r="L35" s="3">
        <v>487.18</v>
      </c>
      <c r="M35" s="3" t="s">
        <v>7</v>
      </c>
      <c r="N35" s="3">
        <v>35.549999999999997</v>
      </c>
      <c r="O35" s="3" t="s">
        <v>7</v>
      </c>
      <c r="P35" s="3" t="s">
        <v>7</v>
      </c>
      <c r="Q35" s="3">
        <v>-522.73</v>
      </c>
    </row>
    <row r="36" spans="1:17" x14ac:dyDescent="0.25">
      <c r="A36">
        <v>7102022</v>
      </c>
      <c r="B36">
        <v>9017149</v>
      </c>
      <c r="C36" t="s">
        <v>39</v>
      </c>
      <c r="D36" s="1">
        <v>43488</v>
      </c>
      <c r="E36">
        <v>20190612</v>
      </c>
      <c r="F36" t="s">
        <v>5</v>
      </c>
      <c r="G36" t="s">
        <v>79</v>
      </c>
      <c r="H36" t="s">
        <v>80</v>
      </c>
      <c r="I36" s="3" t="s">
        <v>7</v>
      </c>
      <c r="J36" s="3" t="s">
        <v>7</v>
      </c>
      <c r="K36" s="3">
        <v>4004.63</v>
      </c>
      <c r="L36" s="3" t="s">
        <v>7</v>
      </c>
      <c r="M36" s="3" t="s">
        <v>7</v>
      </c>
      <c r="N36" s="3" t="s">
        <v>7</v>
      </c>
      <c r="O36" s="3" t="s">
        <v>7</v>
      </c>
      <c r="P36" s="3" t="s">
        <v>7</v>
      </c>
      <c r="Q36" s="3">
        <v>-3721.16</v>
      </c>
    </row>
    <row r="37" spans="1:17" x14ac:dyDescent="0.25">
      <c r="A37">
        <v>7102022</v>
      </c>
      <c r="B37">
        <v>9160985</v>
      </c>
      <c r="C37" t="s">
        <v>34</v>
      </c>
      <c r="D37" s="1">
        <v>43636</v>
      </c>
      <c r="E37">
        <v>20200219</v>
      </c>
      <c r="F37" t="s">
        <v>5</v>
      </c>
      <c r="G37" t="s">
        <v>98</v>
      </c>
      <c r="H37" t="s">
        <v>80</v>
      </c>
      <c r="I37" s="3" t="s">
        <v>7</v>
      </c>
      <c r="J37" s="3" t="s">
        <v>7</v>
      </c>
      <c r="K37" s="3">
        <v>1784.48</v>
      </c>
      <c r="L37" s="3" t="s">
        <v>7</v>
      </c>
      <c r="M37" s="3">
        <v>221.83</v>
      </c>
      <c r="N37" s="3" t="s">
        <v>7</v>
      </c>
      <c r="O37" s="3" t="s">
        <v>7</v>
      </c>
      <c r="P37" s="3" t="s">
        <v>7</v>
      </c>
      <c r="Q37" s="3" t="s">
        <v>7</v>
      </c>
    </row>
    <row r="38" spans="1:17" x14ac:dyDescent="0.25">
      <c r="A38" s="6"/>
      <c r="B38" s="6"/>
      <c r="C38" s="6"/>
      <c r="D38" s="7"/>
      <c r="E38" s="6"/>
      <c r="F38" s="6"/>
      <c r="G38" s="8" t="s">
        <v>119</v>
      </c>
      <c r="H38" s="6"/>
      <c r="I38" s="4"/>
      <c r="J38" s="4"/>
      <c r="K38" s="5">
        <f>SUM(K34:K37)</f>
        <v>8413.0300000000007</v>
      </c>
      <c r="L38" s="5">
        <f>SUM(L32:L37)</f>
        <v>1049.1500000000001</v>
      </c>
      <c r="M38" s="5">
        <f>SUM(M37)</f>
        <v>221.83</v>
      </c>
      <c r="N38" s="5">
        <f>SUM(N32:N37)</f>
        <v>114.08</v>
      </c>
      <c r="O38" s="4"/>
      <c r="P38" s="4"/>
      <c r="Q38" s="5">
        <f>SUM(Q32:Q37)</f>
        <v>-4468.8899999999994</v>
      </c>
    </row>
    <row r="39" spans="1:17" x14ac:dyDescent="0.25">
      <c r="D39" s="1"/>
      <c r="I39" s="3"/>
      <c r="J39" s="3"/>
      <c r="K39" s="3"/>
      <c r="L39" s="3"/>
      <c r="M39" s="3"/>
      <c r="N39" s="3"/>
      <c r="O39" s="3"/>
      <c r="P39" s="3"/>
      <c r="Q39" s="3"/>
    </row>
    <row r="40" spans="1:17" x14ac:dyDescent="0.25">
      <c r="A40">
        <v>7102022</v>
      </c>
      <c r="B40">
        <v>124027</v>
      </c>
      <c r="C40" t="s">
        <v>12</v>
      </c>
      <c r="D40" s="1">
        <v>44116</v>
      </c>
      <c r="E40">
        <v>20201026</v>
      </c>
      <c r="F40" t="s">
        <v>5</v>
      </c>
      <c r="G40" t="s">
        <v>94</v>
      </c>
      <c r="H40" t="s">
        <v>80</v>
      </c>
      <c r="I40" s="3" t="s">
        <v>7</v>
      </c>
      <c r="J40" s="3" t="s">
        <v>7</v>
      </c>
      <c r="K40" s="3">
        <v>50.64</v>
      </c>
      <c r="L40" s="3" t="s">
        <v>7</v>
      </c>
      <c r="M40" s="3" t="s">
        <v>7</v>
      </c>
      <c r="N40" s="3" t="s">
        <v>7</v>
      </c>
      <c r="O40" s="3" t="s">
        <v>7</v>
      </c>
      <c r="P40" s="3" t="s">
        <v>7</v>
      </c>
      <c r="Q40" s="3" t="s">
        <v>7</v>
      </c>
    </row>
    <row r="41" spans="1:17" x14ac:dyDescent="0.25">
      <c r="A41">
        <v>7102022</v>
      </c>
      <c r="B41">
        <v>1046021</v>
      </c>
      <c r="C41" t="s">
        <v>93</v>
      </c>
      <c r="D41" s="1">
        <v>43840</v>
      </c>
      <c r="E41">
        <v>20210719</v>
      </c>
      <c r="F41" t="s">
        <v>5</v>
      </c>
      <c r="G41" t="s">
        <v>96</v>
      </c>
      <c r="H41" t="s">
        <v>80</v>
      </c>
      <c r="I41" s="3" t="s">
        <v>7</v>
      </c>
      <c r="J41" s="3" t="s">
        <v>7</v>
      </c>
      <c r="K41" s="3" t="s">
        <v>7</v>
      </c>
      <c r="L41" s="3">
        <v>3446.32</v>
      </c>
      <c r="M41" s="3" t="s">
        <v>7</v>
      </c>
      <c r="N41" s="3">
        <v>215.59</v>
      </c>
      <c r="O41" s="3" t="s">
        <v>7</v>
      </c>
      <c r="P41" s="3" t="s">
        <v>7</v>
      </c>
      <c r="Q41" s="3">
        <v>-1000</v>
      </c>
    </row>
    <row r="42" spans="1:17" x14ac:dyDescent="0.25">
      <c r="A42">
        <v>7102022</v>
      </c>
      <c r="B42">
        <v>33130</v>
      </c>
      <c r="C42" t="s">
        <v>93</v>
      </c>
      <c r="D42" s="1">
        <v>43858</v>
      </c>
      <c r="E42">
        <v>20200310</v>
      </c>
      <c r="F42" t="s">
        <v>5</v>
      </c>
      <c r="G42" t="s">
        <v>97</v>
      </c>
      <c r="H42" t="s">
        <v>80</v>
      </c>
      <c r="I42" s="3" t="s">
        <v>7</v>
      </c>
      <c r="J42" s="3" t="s">
        <v>7</v>
      </c>
      <c r="K42" s="3" t="s">
        <v>7</v>
      </c>
      <c r="L42" s="3">
        <v>1344</v>
      </c>
      <c r="M42" s="3" t="s">
        <v>7</v>
      </c>
      <c r="N42" s="3" t="s">
        <v>7</v>
      </c>
      <c r="O42" s="3" t="s">
        <v>7</v>
      </c>
      <c r="P42" s="3" t="s">
        <v>7</v>
      </c>
      <c r="Q42" s="3" t="s">
        <v>7</v>
      </c>
    </row>
    <row r="43" spans="1:17" x14ac:dyDescent="0.25">
      <c r="A43">
        <v>7102022</v>
      </c>
      <c r="B43">
        <v>94109</v>
      </c>
      <c r="C43" t="s">
        <v>25</v>
      </c>
      <c r="D43" s="1">
        <v>44040</v>
      </c>
      <c r="E43">
        <v>20201215</v>
      </c>
      <c r="F43" t="s">
        <v>5</v>
      </c>
      <c r="G43" t="s">
        <v>84</v>
      </c>
      <c r="H43" t="s">
        <v>80</v>
      </c>
      <c r="I43" s="3" t="s">
        <v>7</v>
      </c>
      <c r="J43" s="3" t="s">
        <v>7</v>
      </c>
      <c r="K43" s="3" t="s">
        <v>7</v>
      </c>
      <c r="L43" s="3" t="s">
        <v>7</v>
      </c>
      <c r="M43" s="3" t="s">
        <v>7</v>
      </c>
      <c r="N43" s="3" t="s">
        <v>7</v>
      </c>
      <c r="O43" s="3" t="s">
        <v>7</v>
      </c>
      <c r="P43" s="3" t="s">
        <v>7</v>
      </c>
      <c r="Q43" s="3" t="s">
        <v>7</v>
      </c>
    </row>
    <row r="44" spans="1:17" x14ac:dyDescent="0.25">
      <c r="A44">
        <v>7102022</v>
      </c>
      <c r="B44">
        <v>88162</v>
      </c>
      <c r="C44" t="s">
        <v>31</v>
      </c>
      <c r="D44" s="1">
        <v>44033</v>
      </c>
      <c r="E44">
        <v>20210106</v>
      </c>
      <c r="F44">
        <v>20210104</v>
      </c>
      <c r="G44" t="s">
        <v>90</v>
      </c>
      <c r="H44" t="s">
        <v>80</v>
      </c>
      <c r="I44" s="3" t="s">
        <v>7</v>
      </c>
      <c r="J44" s="3" t="s">
        <v>7</v>
      </c>
      <c r="K44" s="3" t="s">
        <v>7</v>
      </c>
      <c r="L44" s="3">
        <v>2646.45</v>
      </c>
      <c r="M44" s="3" t="s">
        <v>7</v>
      </c>
      <c r="N44" s="3">
        <v>396.41</v>
      </c>
      <c r="O44" s="3" t="s">
        <v>7</v>
      </c>
      <c r="P44" s="3" t="s">
        <v>7</v>
      </c>
      <c r="Q44" s="3">
        <v>-225</v>
      </c>
    </row>
    <row r="45" spans="1:17" x14ac:dyDescent="0.25">
      <c r="A45">
        <v>7102022</v>
      </c>
      <c r="B45">
        <v>70705</v>
      </c>
      <c r="C45" t="s">
        <v>39</v>
      </c>
      <c r="D45" s="1">
        <v>43979</v>
      </c>
      <c r="E45">
        <v>20200908</v>
      </c>
      <c r="F45" t="s">
        <v>5</v>
      </c>
      <c r="G45" t="s">
        <v>84</v>
      </c>
      <c r="H45" t="s">
        <v>80</v>
      </c>
      <c r="I45" s="3" t="s">
        <v>7</v>
      </c>
      <c r="J45" s="3" t="s">
        <v>7</v>
      </c>
      <c r="K45" s="3">
        <v>2140.69</v>
      </c>
      <c r="L45" s="3" t="s">
        <v>7</v>
      </c>
      <c r="M45" s="3" t="s">
        <v>7</v>
      </c>
      <c r="N45" s="3" t="s">
        <v>7</v>
      </c>
      <c r="O45" s="3" t="s">
        <v>7</v>
      </c>
      <c r="P45" s="3" t="s">
        <v>7</v>
      </c>
      <c r="Q45" s="3" t="s">
        <v>7</v>
      </c>
    </row>
    <row r="46" spans="1:17" x14ac:dyDescent="0.25">
      <c r="A46">
        <v>7102022</v>
      </c>
      <c r="B46">
        <v>108773</v>
      </c>
      <c r="C46" t="s">
        <v>43</v>
      </c>
      <c r="D46" s="1">
        <v>44077</v>
      </c>
      <c r="E46">
        <v>20210120</v>
      </c>
      <c r="F46" t="s">
        <v>5</v>
      </c>
      <c r="G46" t="s">
        <v>90</v>
      </c>
      <c r="H46" t="s">
        <v>80</v>
      </c>
      <c r="I46" s="3" t="s">
        <v>7</v>
      </c>
      <c r="J46" s="3" t="s">
        <v>7</v>
      </c>
      <c r="K46" s="3" t="s">
        <v>7</v>
      </c>
      <c r="L46" s="3" t="s">
        <v>7</v>
      </c>
      <c r="M46" s="3" t="s">
        <v>7</v>
      </c>
      <c r="N46" s="3" t="s">
        <v>7</v>
      </c>
      <c r="O46" s="3" t="s">
        <v>7</v>
      </c>
      <c r="P46" s="3" t="s">
        <v>7</v>
      </c>
      <c r="Q46" s="3" t="s">
        <v>7</v>
      </c>
    </row>
    <row r="47" spans="1:17" x14ac:dyDescent="0.25">
      <c r="A47">
        <v>7102022</v>
      </c>
      <c r="B47">
        <v>125238</v>
      </c>
      <c r="C47" t="s">
        <v>45</v>
      </c>
      <c r="D47" s="1">
        <v>44131</v>
      </c>
      <c r="E47">
        <v>20210114</v>
      </c>
      <c r="F47">
        <v>20210108</v>
      </c>
      <c r="G47" t="s">
        <v>99</v>
      </c>
      <c r="H47" t="s">
        <v>80</v>
      </c>
      <c r="I47" s="3" t="s">
        <v>7</v>
      </c>
      <c r="J47" s="3" t="s">
        <v>7</v>
      </c>
      <c r="K47" s="3" t="s">
        <v>7</v>
      </c>
      <c r="L47" s="3">
        <v>2518.73</v>
      </c>
      <c r="M47" s="3" t="s">
        <v>7</v>
      </c>
      <c r="N47" s="3" t="s">
        <v>7</v>
      </c>
      <c r="O47" s="3" t="s">
        <v>7</v>
      </c>
      <c r="P47" s="3" t="s">
        <v>7</v>
      </c>
      <c r="Q47" s="3">
        <v>-1000</v>
      </c>
    </row>
    <row r="48" spans="1:17" x14ac:dyDescent="0.25">
      <c r="A48">
        <v>7102022</v>
      </c>
      <c r="B48">
        <v>125235</v>
      </c>
      <c r="C48" t="s">
        <v>50</v>
      </c>
      <c r="D48" s="1">
        <v>44131</v>
      </c>
      <c r="E48">
        <v>20201228</v>
      </c>
      <c r="F48" t="s">
        <v>5</v>
      </c>
      <c r="G48" t="s">
        <v>79</v>
      </c>
      <c r="H48" t="s">
        <v>80</v>
      </c>
      <c r="I48" s="3" t="s">
        <v>7</v>
      </c>
      <c r="J48" s="3" t="s">
        <v>7</v>
      </c>
      <c r="K48" s="3">
        <v>4.95</v>
      </c>
      <c r="L48" s="3" t="s">
        <v>7</v>
      </c>
      <c r="M48" s="3" t="s">
        <v>7</v>
      </c>
      <c r="N48" s="3" t="s">
        <v>7</v>
      </c>
      <c r="O48" s="3" t="s">
        <v>7</v>
      </c>
      <c r="P48" s="3" t="s">
        <v>7</v>
      </c>
      <c r="Q48" s="3" t="s">
        <v>7</v>
      </c>
    </row>
    <row r="49" spans="1:17" x14ac:dyDescent="0.25">
      <c r="A49" s="6"/>
      <c r="B49" s="6"/>
      <c r="C49" s="6"/>
      <c r="D49" s="7"/>
      <c r="E49" s="6"/>
      <c r="F49" s="6"/>
      <c r="G49" s="8" t="s">
        <v>120</v>
      </c>
      <c r="H49" s="6"/>
      <c r="I49" s="4"/>
      <c r="J49" s="4"/>
      <c r="K49" s="5">
        <f>SUM(K40:K48)</f>
        <v>2196.2799999999997</v>
      </c>
      <c r="L49" s="5">
        <f>SUM(L41:L48)</f>
        <v>9955.5</v>
      </c>
      <c r="M49" s="4"/>
      <c r="N49" s="5">
        <f>SUM(N41:N48)</f>
        <v>612</v>
      </c>
      <c r="O49" s="4"/>
      <c r="P49" s="4"/>
      <c r="Q49" s="5">
        <f>SUM(Q41:Q48)</f>
        <v>-2225</v>
      </c>
    </row>
    <row r="50" spans="1:17" x14ac:dyDescent="0.25">
      <c r="D50" s="1"/>
      <c r="I50" s="3"/>
      <c r="J50" s="3"/>
      <c r="K50" s="3"/>
      <c r="L50" s="3"/>
      <c r="M50" s="3"/>
      <c r="N50" s="3"/>
      <c r="O50" s="3"/>
      <c r="P50" s="3"/>
      <c r="Q50" s="3"/>
    </row>
    <row r="51" spans="1:17" x14ac:dyDescent="0.25">
      <c r="A51">
        <v>7102022</v>
      </c>
      <c r="B51">
        <v>1037606</v>
      </c>
      <c r="C51" t="s">
        <v>8</v>
      </c>
      <c r="D51" s="1">
        <v>44315</v>
      </c>
      <c r="E51">
        <v>20211101</v>
      </c>
      <c r="F51" t="s">
        <v>5</v>
      </c>
      <c r="G51" t="s">
        <v>84</v>
      </c>
      <c r="H51" t="s">
        <v>80</v>
      </c>
      <c r="I51" s="3" t="s">
        <v>7</v>
      </c>
      <c r="J51" s="3" t="s">
        <v>7</v>
      </c>
      <c r="K51" s="3" t="s">
        <v>7</v>
      </c>
      <c r="L51" s="3">
        <v>919.6</v>
      </c>
      <c r="M51" s="3" t="s">
        <v>7</v>
      </c>
      <c r="N51" s="3">
        <v>4.4800000000000004</v>
      </c>
      <c r="O51" s="3" t="s">
        <v>7</v>
      </c>
      <c r="P51" s="3" t="s">
        <v>7</v>
      </c>
      <c r="Q51" s="3">
        <v>-924.08</v>
      </c>
    </row>
    <row r="52" spans="1:17" x14ac:dyDescent="0.25">
      <c r="A52">
        <v>7102022</v>
      </c>
      <c r="B52">
        <v>1088662</v>
      </c>
      <c r="C52" t="s">
        <v>9</v>
      </c>
      <c r="D52" s="1">
        <v>44503</v>
      </c>
      <c r="E52">
        <v>20220125</v>
      </c>
      <c r="F52" t="s">
        <v>5</v>
      </c>
      <c r="G52" t="s">
        <v>88</v>
      </c>
      <c r="H52" t="s">
        <v>80</v>
      </c>
      <c r="I52" s="3" t="s">
        <v>7</v>
      </c>
      <c r="J52" s="3" t="s">
        <v>7</v>
      </c>
      <c r="K52" s="3" t="s">
        <v>7</v>
      </c>
      <c r="L52" s="3" t="s">
        <v>7</v>
      </c>
      <c r="M52" s="3" t="s">
        <v>7</v>
      </c>
      <c r="N52" s="3" t="s">
        <v>7</v>
      </c>
      <c r="O52" s="3" t="s">
        <v>7</v>
      </c>
      <c r="P52" s="3" t="s">
        <v>7</v>
      </c>
      <c r="Q52" s="3" t="s">
        <v>7</v>
      </c>
    </row>
    <row r="53" spans="1:17" x14ac:dyDescent="0.25">
      <c r="A53">
        <v>7102022</v>
      </c>
      <c r="B53">
        <v>1048500</v>
      </c>
      <c r="C53" t="s">
        <v>12</v>
      </c>
      <c r="D53" s="1">
        <v>44359</v>
      </c>
      <c r="E53">
        <v>20210816</v>
      </c>
      <c r="F53" t="s">
        <v>5</v>
      </c>
      <c r="G53" t="s">
        <v>95</v>
      </c>
      <c r="H53" t="s">
        <v>80</v>
      </c>
      <c r="I53" s="3" t="s">
        <v>7</v>
      </c>
      <c r="J53" s="3" t="s">
        <v>7</v>
      </c>
      <c r="K53" s="3" t="s">
        <v>7</v>
      </c>
      <c r="L53" s="3">
        <v>526.63</v>
      </c>
      <c r="M53" s="3" t="s">
        <v>7</v>
      </c>
      <c r="N53" s="3">
        <v>79.62</v>
      </c>
      <c r="O53" s="3" t="s">
        <v>7</v>
      </c>
      <c r="P53" s="3" t="s">
        <v>7</v>
      </c>
      <c r="Q53" s="3">
        <v>-527.72</v>
      </c>
    </row>
    <row r="54" spans="1:17" x14ac:dyDescent="0.25">
      <c r="A54">
        <v>7102022</v>
      </c>
      <c r="B54">
        <v>1086692</v>
      </c>
      <c r="C54" t="s">
        <v>12</v>
      </c>
      <c r="D54" s="1">
        <v>44501</v>
      </c>
      <c r="E54">
        <v>20220201</v>
      </c>
      <c r="F54" t="s">
        <v>5</v>
      </c>
      <c r="G54" t="s">
        <v>95</v>
      </c>
      <c r="H54" t="s">
        <v>80</v>
      </c>
      <c r="I54" s="3" t="s">
        <v>7</v>
      </c>
      <c r="J54" s="3" t="s">
        <v>7</v>
      </c>
      <c r="K54" s="3" t="s">
        <v>7</v>
      </c>
      <c r="L54" s="3">
        <v>4238.51</v>
      </c>
      <c r="M54" s="3" t="s">
        <v>7</v>
      </c>
      <c r="N54" s="3" t="s">
        <v>7</v>
      </c>
      <c r="O54" s="3" t="s">
        <v>7</v>
      </c>
      <c r="P54" s="3" t="s">
        <v>7</v>
      </c>
      <c r="Q54" s="3">
        <v>-1000</v>
      </c>
    </row>
    <row r="55" spans="1:17" x14ac:dyDescent="0.25">
      <c r="A55">
        <v>7102022</v>
      </c>
      <c r="B55">
        <v>1088381</v>
      </c>
      <c r="C55" t="s">
        <v>21</v>
      </c>
      <c r="D55" s="1">
        <v>44509</v>
      </c>
      <c r="E55">
        <v>20220211</v>
      </c>
      <c r="F55" t="s">
        <v>5</v>
      </c>
      <c r="G55" t="s">
        <v>88</v>
      </c>
      <c r="H55" t="s">
        <v>80</v>
      </c>
      <c r="I55" s="3" t="s">
        <v>7</v>
      </c>
      <c r="J55" s="3" t="s">
        <v>7</v>
      </c>
      <c r="K55" s="3" t="s">
        <v>7</v>
      </c>
      <c r="L55" s="3">
        <v>2971.11</v>
      </c>
      <c r="M55" s="3" t="s">
        <v>7</v>
      </c>
      <c r="N55" s="3" t="s">
        <v>7</v>
      </c>
      <c r="O55" s="3" t="s">
        <v>7</v>
      </c>
      <c r="P55" s="3" t="s">
        <v>7</v>
      </c>
      <c r="Q55" s="3">
        <v>-1000</v>
      </c>
    </row>
    <row r="56" spans="1:17" x14ac:dyDescent="0.25">
      <c r="A56">
        <v>7102022</v>
      </c>
      <c r="B56">
        <v>1028957</v>
      </c>
      <c r="C56" t="s">
        <v>22</v>
      </c>
      <c r="D56" s="1">
        <v>44285</v>
      </c>
      <c r="E56">
        <v>20210705</v>
      </c>
      <c r="F56" t="s">
        <v>5</v>
      </c>
      <c r="G56" t="s">
        <v>79</v>
      </c>
      <c r="H56" t="s">
        <v>80</v>
      </c>
      <c r="I56" s="3" t="s">
        <v>7</v>
      </c>
      <c r="J56" s="3" t="s">
        <v>7</v>
      </c>
      <c r="K56" s="3" t="s">
        <v>7</v>
      </c>
      <c r="L56" s="3" t="s">
        <v>7</v>
      </c>
      <c r="M56" s="3" t="s">
        <v>7</v>
      </c>
      <c r="N56" s="3" t="s">
        <v>7</v>
      </c>
      <c r="O56" s="3" t="s">
        <v>7</v>
      </c>
      <c r="P56" s="3" t="s">
        <v>7</v>
      </c>
      <c r="Q56" s="3" t="s">
        <v>7</v>
      </c>
    </row>
    <row r="57" spans="1:17" x14ac:dyDescent="0.25">
      <c r="A57">
        <v>7102022</v>
      </c>
      <c r="B57">
        <v>1039508</v>
      </c>
      <c r="C57" t="s">
        <v>43</v>
      </c>
      <c r="D57" s="1">
        <v>44292</v>
      </c>
      <c r="E57">
        <v>20210615</v>
      </c>
      <c r="F57" t="s">
        <v>5</v>
      </c>
      <c r="G57" t="s">
        <v>96</v>
      </c>
      <c r="H57" t="s">
        <v>80</v>
      </c>
      <c r="I57" s="3" t="s">
        <v>7</v>
      </c>
      <c r="J57" s="3" t="s">
        <v>7</v>
      </c>
      <c r="K57" s="3">
        <v>330.28</v>
      </c>
      <c r="L57" s="3" t="s">
        <v>7</v>
      </c>
      <c r="M57" s="3">
        <v>216.43</v>
      </c>
      <c r="N57" s="3" t="s">
        <v>7</v>
      </c>
      <c r="O57" s="3" t="s">
        <v>7</v>
      </c>
      <c r="P57" s="3" t="s">
        <v>7</v>
      </c>
      <c r="Q57" s="3" t="s">
        <v>7</v>
      </c>
    </row>
    <row r="58" spans="1:17" x14ac:dyDescent="0.25">
      <c r="A58">
        <v>7102022</v>
      </c>
      <c r="B58">
        <v>1027363</v>
      </c>
      <c r="C58" t="s">
        <v>50</v>
      </c>
      <c r="D58" s="1">
        <v>44285</v>
      </c>
      <c r="E58">
        <v>20210726</v>
      </c>
      <c r="F58" t="s">
        <v>5</v>
      </c>
      <c r="G58" t="s">
        <v>88</v>
      </c>
      <c r="H58" t="s">
        <v>80</v>
      </c>
      <c r="I58" s="3" t="s">
        <v>7</v>
      </c>
      <c r="J58" s="3" t="s">
        <v>7</v>
      </c>
      <c r="K58" s="3" t="s">
        <v>7</v>
      </c>
      <c r="L58" s="3">
        <v>1533.81</v>
      </c>
      <c r="M58" s="3" t="s">
        <v>7</v>
      </c>
      <c r="N58" s="3">
        <v>78.53</v>
      </c>
      <c r="O58" s="3" t="s">
        <v>7</v>
      </c>
      <c r="P58" s="3" t="s">
        <v>7</v>
      </c>
      <c r="Q58" s="3">
        <v>-750</v>
      </c>
    </row>
    <row r="59" spans="1:17" x14ac:dyDescent="0.25">
      <c r="A59" s="6"/>
      <c r="B59" s="6"/>
      <c r="C59" s="6"/>
      <c r="D59" s="7"/>
      <c r="E59" s="6"/>
      <c r="F59" s="6"/>
      <c r="G59" s="8" t="s">
        <v>121</v>
      </c>
      <c r="H59" s="6"/>
      <c r="I59" s="4"/>
      <c r="J59" s="4"/>
      <c r="K59" s="5">
        <f>SUM(K57:K58)</f>
        <v>330.28</v>
      </c>
      <c r="L59" s="5">
        <f>SUM(L51:L58)</f>
        <v>10189.66</v>
      </c>
      <c r="M59" s="5">
        <f>SUM(M57:M58)</f>
        <v>216.43</v>
      </c>
      <c r="N59" s="5">
        <f>SUM(N51:N58)</f>
        <v>162.63</v>
      </c>
      <c r="O59" s="4"/>
      <c r="P59" s="4"/>
      <c r="Q59" s="5">
        <f>SUM(Q51:Q58)</f>
        <v>-4201.8</v>
      </c>
    </row>
    <row r="60" spans="1:17" x14ac:dyDescent="0.25">
      <c r="D60" s="1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25">
      <c r="A61">
        <v>7102022</v>
      </c>
      <c r="B61">
        <v>2241136</v>
      </c>
      <c r="C61" t="s">
        <v>14</v>
      </c>
      <c r="D61" s="1">
        <v>44698</v>
      </c>
      <c r="E61">
        <v>20220905</v>
      </c>
      <c r="F61" t="s">
        <v>5</v>
      </c>
      <c r="G61" t="s">
        <v>88</v>
      </c>
      <c r="H61" t="s">
        <v>80</v>
      </c>
      <c r="I61" s="3" t="s">
        <v>7</v>
      </c>
      <c r="J61" s="3" t="s">
        <v>7</v>
      </c>
      <c r="K61" s="3" t="s">
        <v>7</v>
      </c>
      <c r="L61" s="3">
        <v>1931.22</v>
      </c>
      <c r="M61" s="3" t="s">
        <v>7</v>
      </c>
      <c r="N61" s="3" t="s">
        <v>7</v>
      </c>
      <c r="O61" s="3" t="s">
        <v>7</v>
      </c>
      <c r="P61" s="3" t="s">
        <v>7</v>
      </c>
      <c r="Q61" s="3">
        <v>-1000</v>
      </c>
    </row>
    <row r="62" spans="1:17" x14ac:dyDescent="0.25">
      <c r="A62">
        <v>7102022</v>
      </c>
      <c r="B62">
        <v>2224361</v>
      </c>
      <c r="C62" t="s">
        <v>22</v>
      </c>
      <c r="D62" s="1">
        <v>44627</v>
      </c>
      <c r="E62">
        <v>20220625</v>
      </c>
      <c r="F62" t="s">
        <v>5</v>
      </c>
      <c r="G62" t="s">
        <v>98</v>
      </c>
      <c r="H62" t="s">
        <v>80</v>
      </c>
      <c r="I62" s="3" t="s">
        <v>7</v>
      </c>
      <c r="J62" s="3" t="s">
        <v>7</v>
      </c>
      <c r="K62" s="3">
        <v>947.1</v>
      </c>
      <c r="L62" s="3" t="s">
        <v>7</v>
      </c>
      <c r="M62" s="3">
        <v>78.53</v>
      </c>
      <c r="N62" s="3" t="s">
        <v>7</v>
      </c>
      <c r="O62" s="3" t="s">
        <v>7</v>
      </c>
      <c r="P62" s="3" t="s">
        <v>7</v>
      </c>
      <c r="Q62" s="3" t="s">
        <v>7</v>
      </c>
    </row>
    <row r="63" spans="1:17" x14ac:dyDescent="0.25">
      <c r="A63">
        <v>7102022</v>
      </c>
      <c r="B63">
        <v>2204305</v>
      </c>
      <c r="C63" t="s">
        <v>25</v>
      </c>
      <c r="D63" s="1">
        <v>44573</v>
      </c>
      <c r="E63">
        <v>20220324</v>
      </c>
      <c r="F63" t="s">
        <v>5</v>
      </c>
      <c r="G63" t="s">
        <v>96</v>
      </c>
      <c r="H63" t="s">
        <v>80</v>
      </c>
      <c r="I63" s="3" t="s">
        <v>7</v>
      </c>
      <c r="J63" s="3" t="s">
        <v>7</v>
      </c>
      <c r="K63" s="3">
        <v>1188.6300000000001</v>
      </c>
      <c r="L63" s="3" t="s">
        <v>7</v>
      </c>
      <c r="M63" s="3" t="s">
        <v>7</v>
      </c>
      <c r="N63" s="3" t="s">
        <v>7</v>
      </c>
      <c r="O63" s="3" t="s">
        <v>7</v>
      </c>
      <c r="P63" s="3" t="s">
        <v>7</v>
      </c>
      <c r="Q63" s="3" t="s">
        <v>7</v>
      </c>
    </row>
    <row r="64" spans="1:17" x14ac:dyDescent="0.25">
      <c r="A64">
        <v>7102022</v>
      </c>
      <c r="B64">
        <v>2256608</v>
      </c>
      <c r="C64" t="s">
        <v>28</v>
      </c>
      <c r="D64" s="1">
        <v>44749</v>
      </c>
      <c r="E64" t="s">
        <v>5</v>
      </c>
      <c r="F64" t="s">
        <v>5</v>
      </c>
      <c r="G64" t="s">
        <v>96</v>
      </c>
      <c r="H64" t="s">
        <v>80</v>
      </c>
      <c r="I64" s="3">
        <v>7266</v>
      </c>
      <c r="J64" s="3" t="s">
        <v>7</v>
      </c>
      <c r="K64" s="3" t="s">
        <v>7</v>
      </c>
      <c r="L64" s="3" t="s">
        <v>7</v>
      </c>
      <c r="M64" s="3" t="s">
        <v>7</v>
      </c>
      <c r="N64" s="3" t="s">
        <v>7</v>
      </c>
      <c r="O64" s="3" t="s">
        <v>7</v>
      </c>
      <c r="P64" s="3" t="s">
        <v>7</v>
      </c>
      <c r="Q64" s="3" t="s">
        <v>7</v>
      </c>
    </row>
    <row r="65" spans="1:17" x14ac:dyDescent="0.25">
      <c r="A65">
        <v>7102022</v>
      </c>
      <c r="B65">
        <v>2245518</v>
      </c>
      <c r="C65" t="s">
        <v>45</v>
      </c>
      <c r="D65" s="1">
        <v>44720</v>
      </c>
      <c r="E65" t="s">
        <v>5</v>
      </c>
      <c r="F65" t="s">
        <v>5</v>
      </c>
      <c r="G65" t="s">
        <v>96</v>
      </c>
      <c r="H65" t="s">
        <v>80</v>
      </c>
      <c r="I65" s="3">
        <v>750</v>
      </c>
      <c r="J65" s="3" t="s">
        <v>7</v>
      </c>
      <c r="K65" s="3" t="s">
        <v>7</v>
      </c>
      <c r="L65" s="3" t="s">
        <v>7</v>
      </c>
      <c r="M65" s="3" t="s">
        <v>7</v>
      </c>
      <c r="N65" s="3" t="s">
        <v>7</v>
      </c>
      <c r="O65" s="3" t="s">
        <v>7</v>
      </c>
      <c r="P65" s="3" t="s">
        <v>7</v>
      </c>
      <c r="Q65" s="3" t="s">
        <v>7</v>
      </c>
    </row>
    <row r="66" spans="1:17" x14ac:dyDescent="0.25">
      <c r="A66">
        <v>7102022</v>
      </c>
      <c r="B66">
        <v>2251039</v>
      </c>
      <c r="C66" t="s">
        <v>59</v>
      </c>
      <c r="D66" s="1">
        <v>44733</v>
      </c>
      <c r="E66">
        <v>20220811</v>
      </c>
      <c r="F66" t="s">
        <v>5</v>
      </c>
      <c r="G66" t="s">
        <v>96</v>
      </c>
      <c r="H66" t="s">
        <v>80</v>
      </c>
      <c r="I66" s="3" t="s">
        <v>7</v>
      </c>
      <c r="J66" s="3" t="s">
        <v>7</v>
      </c>
      <c r="K66" s="3">
        <v>2725.05</v>
      </c>
      <c r="L66" s="3" t="s">
        <v>7</v>
      </c>
      <c r="M66" s="3">
        <v>78.53</v>
      </c>
      <c r="N66" s="3" t="s">
        <v>7</v>
      </c>
      <c r="O66" s="3" t="s">
        <v>7</v>
      </c>
      <c r="P66" s="3" t="s">
        <v>7</v>
      </c>
      <c r="Q66" s="3" t="s">
        <v>7</v>
      </c>
    </row>
    <row r="67" spans="1:17" x14ac:dyDescent="0.25">
      <c r="A67">
        <v>7102022</v>
      </c>
      <c r="B67">
        <v>2269923</v>
      </c>
      <c r="C67" t="s">
        <v>60</v>
      </c>
      <c r="D67" s="1">
        <v>44812</v>
      </c>
      <c r="E67" t="s">
        <v>5</v>
      </c>
      <c r="F67" t="s">
        <v>5</v>
      </c>
      <c r="G67" t="s">
        <v>86</v>
      </c>
      <c r="H67" t="s">
        <v>80</v>
      </c>
      <c r="I67" s="3" t="s">
        <v>7</v>
      </c>
      <c r="J67" s="3">
        <v>1850</v>
      </c>
      <c r="K67" s="3" t="s">
        <v>7</v>
      </c>
      <c r="L67" s="3" t="s">
        <v>7</v>
      </c>
      <c r="M67" s="3" t="s">
        <v>7</v>
      </c>
      <c r="N67" s="3" t="s">
        <v>7</v>
      </c>
      <c r="O67" s="3" t="s">
        <v>7</v>
      </c>
      <c r="P67" s="3" t="s">
        <v>7</v>
      </c>
      <c r="Q67" s="3" t="s">
        <v>7</v>
      </c>
    </row>
    <row r="68" spans="1:17" x14ac:dyDescent="0.25">
      <c r="A68" s="6"/>
      <c r="B68" s="6"/>
      <c r="C68" s="6"/>
      <c r="D68" s="6"/>
      <c r="E68" s="6"/>
      <c r="F68" s="6"/>
      <c r="G68" s="8" t="s">
        <v>122</v>
      </c>
      <c r="H68" s="6"/>
      <c r="I68" s="14">
        <f>SUM(I64:I67)</f>
        <v>8016</v>
      </c>
      <c r="J68" s="14">
        <f>SUM(J67)</f>
        <v>1850</v>
      </c>
      <c r="K68" s="14">
        <f>SUM(K62:K67)</f>
        <v>4860.7800000000007</v>
      </c>
      <c r="L68" s="14">
        <f>SUM(L61:L67)</f>
        <v>1931.22</v>
      </c>
      <c r="M68" s="14">
        <f>SUM(M62:M67)</f>
        <v>157.06</v>
      </c>
      <c r="N68" s="6"/>
      <c r="O68" s="6"/>
      <c r="P68" s="6"/>
      <c r="Q68" s="14">
        <f>SUM(Q61:Q67)</f>
        <v>-1000</v>
      </c>
    </row>
  </sheetData>
  <mergeCells count="1">
    <mergeCell ref="A1:Q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Objecten</vt:lpstr>
      <vt:lpstr>Schadeoverzicht</vt:lpstr>
      <vt:lpstr>Sheet3</vt:lpstr>
    </vt:vector>
  </TitlesOfParts>
  <Company>MMC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Vreugdenhil, S.D.</dc:creator>
  <cp:lastModifiedBy>Drijver, P.F.</cp:lastModifiedBy>
  <dcterms:created xsi:type="dcterms:W3CDTF">2022-10-14T07:34:32Z</dcterms:created>
  <dcterms:modified xsi:type="dcterms:W3CDTF">2022-11-15T15:40:26Z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2022-10-14T11:17:34Z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cf99a4d4-7649-4948-b855-8151633fb341</vt:lpwstr>
  </property>
  <property fmtid="{D5CDD505-2E9C-101B-9397-08002B2CF9AE}" pid="8" name="MSIP_Label_38f1469a-2c2a-4aee-b92b-090d4c5468ff_ContentBits">
    <vt:lpwstr>0</vt:lpwstr>
  </property>
</Properties>
</file>