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Inkoop\0 Aanbestedingsdossiers\2022\2022_02 EA Leveren, reiniging en reparatie van Ambulancekleding (Niels Karremans)\02 Nota's van Inlichtingen\"/>
    </mc:Choice>
  </mc:AlternateContent>
  <bookViews>
    <workbookView xWindow="0" yWindow="0" windowWidth="23040" windowHeight="9192"/>
  </bookViews>
  <sheets>
    <sheet name="Inleiding" sheetId="5" r:id="rId1"/>
    <sheet name="Totaalkosten" sheetId="4" r:id="rId2"/>
    <sheet name="Levering" sheetId="1" r:id="rId3"/>
    <sheet name="Reiniging" sheetId="2" r:id="rId4"/>
    <sheet name="Reparatie"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2" l="1"/>
  <c r="G23" i="2" s="1"/>
  <c r="D4" i="3" l="1"/>
  <c r="D5" i="3" s="1"/>
  <c r="C6" i="4" s="1"/>
  <c r="G21" i="2"/>
  <c r="G20" i="2"/>
  <c r="G19" i="2"/>
  <c r="G18" i="2"/>
  <c r="G17" i="2"/>
  <c r="G16" i="2"/>
  <c r="G15" i="2"/>
  <c r="G14" i="2"/>
  <c r="G13" i="2"/>
  <c r="G12" i="2"/>
  <c r="G11" i="2"/>
  <c r="G10" i="2"/>
  <c r="G9" i="2"/>
  <c r="G8" i="2"/>
  <c r="G7" i="2"/>
  <c r="G6" i="2"/>
  <c r="G5" i="2"/>
  <c r="G4" i="2"/>
  <c r="G21" i="1"/>
  <c r="G20" i="1"/>
  <c r="G19" i="1"/>
  <c r="G18" i="1"/>
  <c r="G17" i="1"/>
  <c r="G16" i="1"/>
  <c r="G15" i="1"/>
  <c r="G14" i="1"/>
  <c r="G13" i="1"/>
  <c r="G12" i="1"/>
  <c r="G11" i="1"/>
  <c r="G10" i="1"/>
  <c r="G9" i="1"/>
  <c r="G8" i="1"/>
  <c r="G7" i="1"/>
  <c r="G6" i="1"/>
  <c r="G5" i="1"/>
  <c r="G4" i="1"/>
  <c r="G22" i="1" l="1"/>
  <c r="C4" i="4" s="1"/>
  <c r="C5" i="4"/>
  <c r="C7" i="4" l="1"/>
</calcChain>
</file>

<file path=xl/sharedStrings.xml><?xml version="1.0" encoding="utf-8"?>
<sst xmlns="http://schemas.openxmlformats.org/spreadsheetml/2006/main" count="198" uniqueCount="78">
  <si>
    <t xml:space="preserve">Art nr. </t>
  </si>
  <si>
    <t>Omschrijving</t>
  </si>
  <si>
    <t>Geslacht</t>
  </si>
  <si>
    <t>Mouwlengte</t>
  </si>
  <si>
    <t>Indicatieve afname</t>
  </si>
  <si>
    <t>Prijs per stuk</t>
  </si>
  <si>
    <t>Totaal</t>
  </si>
  <si>
    <t>VRK-001</t>
  </si>
  <si>
    <t>VRK-002</t>
  </si>
  <si>
    <t>VRK-003</t>
  </si>
  <si>
    <t>VRK-004</t>
  </si>
  <si>
    <t>VRK-005</t>
  </si>
  <si>
    <t>VRK-006</t>
  </si>
  <si>
    <t>VRK-007</t>
  </si>
  <si>
    <t>VRK-008</t>
  </si>
  <si>
    <t>VRK-009</t>
  </si>
  <si>
    <t>VRK-010</t>
  </si>
  <si>
    <t>VRK-011</t>
  </si>
  <si>
    <t>VRK-012</t>
  </si>
  <si>
    <t>VRK-013</t>
  </si>
  <si>
    <t>VRK-014</t>
  </si>
  <si>
    <t>VRK-015</t>
  </si>
  <si>
    <t>VRK-016</t>
  </si>
  <si>
    <t>VRK-017</t>
  </si>
  <si>
    <t>VRK-018</t>
  </si>
  <si>
    <t>Unisex softshell jas Ambulance.</t>
  </si>
  <si>
    <t>n.v.t.</t>
  </si>
  <si>
    <t>Unisex</t>
  </si>
  <si>
    <t>Unisex flashjack Ambulance</t>
  </si>
  <si>
    <t>Unisex veiligheidsvest Ambulance fluorrood.</t>
  </si>
  <si>
    <t>Lang</t>
  </si>
  <si>
    <t>Broek Ambulance blauw-grijs</t>
  </si>
  <si>
    <t>Heren</t>
  </si>
  <si>
    <t>Dames</t>
  </si>
  <si>
    <t>Werkhemd Ambulance turquoise</t>
  </si>
  <si>
    <t>Kort</t>
  </si>
  <si>
    <t>Polo Ambulance turquoise/rood</t>
  </si>
  <si>
    <t>T-shirt korte mouw Ambulance turquoise/rood</t>
  </si>
  <si>
    <t>Unisex Polosweater Ambulance turquoise/rood</t>
  </si>
  <si>
    <t>Unisex Fleecevest Ambulance turquoise.</t>
  </si>
  <si>
    <t>Unisex bodywarmer turquoise</t>
  </si>
  <si>
    <t>Aantal wasbeurten</t>
  </si>
  <si>
    <t>Prijzenblad reparatie en vermaken ambulancekleding</t>
  </si>
  <si>
    <t>Reparatie en vermaken van kleding per tijdseenheid van 5 minuten</t>
  </si>
  <si>
    <t>Aantal tijdseenheden</t>
  </si>
  <si>
    <t>Prijs per tijdseenheid</t>
  </si>
  <si>
    <t>Onderdeel</t>
  </si>
  <si>
    <t>Kosten per onderdeel</t>
  </si>
  <si>
    <t xml:space="preserve">Levering van ambulancekleding </t>
  </si>
  <si>
    <t>Totaalkosten (indicatief) levering, reiniging en reparatie.</t>
  </si>
  <si>
    <t>Reiniging van ambulancekleding</t>
  </si>
  <si>
    <t>Reparatie en vermaken</t>
  </si>
  <si>
    <t>Naam Inschrijver</t>
  </si>
  <si>
    <t>Naam ondertekenaar</t>
  </si>
  <si>
    <t>Functie ondertekenaar</t>
  </si>
  <si>
    <t>Datum van ondertekening</t>
  </si>
  <si>
    <t>Handtekening</t>
  </si>
  <si>
    <t>Bijlage 12 - Prijzenblad</t>
  </si>
  <si>
    <t>Inleiding:</t>
  </si>
  <si>
    <t xml:space="preserve">Door middel van dit prijzenblad wil de VRK inzicht krijgen in de totale kosten voor levering, reiniging en reparatie van ambulancekleding. Hiertoe is op basis van ervaringen uit het verleden een inschatting gemaakt van de afname per kledingstuk, de hoeveelheid wasbeurten per kledingstuk en de hoeveelheid tijd die wordt besteed aan reparatie en vermaken van kledingstukken. </t>
  </si>
  <si>
    <t>Invulinstructie:</t>
  </si>
  <si>
    <t>Ondertekening:</t>
  </si>
  <si>
    <t>Inschrijvers dienen in de tabbladen 'Levering', 'Reiniging' en 'Reparatie' in de geel gearceerde velden de door hun aangeboden prijzen in te vullen. De bedragen dienen ingevuld te worden exclusief BTW en afgerond op twee decimalen. De ingevulde bedragen worden vermenigvuldigd met de ingeschatte hoeveelheden om de totale kosten te berekenen. De berekening geschiedt automatisch.</t>
  </si>
  <si>
    <t>Disclaimer:</t>
  </si>
  <si>
    <t xml:space="preserve">De VRK heeft getracht een reële inschatting te geven van het aantal af te nemen producten en diensten. Echter, dit betreft een indicatie. Inschrijver kan aan deze aantallen op geen enkele wijzen rechten ontlenen. De VRK heeft geen verplichting tot het afnemen van de genoemde aantallen producten en diensten.           </t>
  </si>
  <si>
    <t>Voorwaarden ten aanzien van prijzen:</t>
  </si>
  <si>
    <t xml:space="preserve">Let op! De aangeboden prijzen dienen marktconform en reëel te zijn. Niet-marktconforme en/of irreële en/of manipulatieve aanbiedingen worden door Opdrachtgevers uitgesloten van verdere deelname aan de aanbestedingsprocedure.    </t>
  </si>
  <si>
    <t>Indicatieve kosten levering ambulancekleding gedurende een contractperiode van 3 jaar</t>
  </si>
  <si>
    <t>Indicatieve kosten reiniging ambulancekleding gedurende een contractperiode van 3 jaar</t>
  </si>
  <si>
    <t>Indicatieve kosten reparatie en vermaken van ambulancekleding gedurende een contractperiode van 3 jaar</t>
  </si>
  <si>
    <t>Totaalkosten over een contractperiode van 3 Jaar</t>
  </si>
  <si>
    <r>
      <t xml:space="preserve">De berekende bedragen per onderdeel (Levering, Reiniging en Reparatie) worden automatisch overgenomen in het tabblad 'Totaalkosten'. Dit tabblad dient voor indiening rechtsgeldog te worden ondertekend door de Inschrijver. </t>
    </r>
    <r>
      <rPr>
        <b/>
        <sz val="9"/>
        <color rgb="FFFF0000"/>
        <rFont val="Arial"/>
        <family val="2"/>
      </rPr>
      <t>Indien de rechtsgeldige ondertekening ontbreekt is de Inschrijving ongeldig en wordt deze terzijde gelegd</t>
    </r>
    <r>
      <rPr>
        <sz val="9"/>
        <color theme="1"/>
        <rFont val="Arial"/>
        <family val="2"/>
      </rPr>
      <t xml:space="preserve">. </t>
    </r>
  </si>
  <si>
    <t xml:space="preserve">LET OP: </t>
  </si>
  <si>
    <t>Vergeet niet dit formulier te voorzien van een rechtsgeldige ondertekening (rechts onderaan dit blad).</t>
  </si>
  <si>
    <t>Prijzenblad levering ambulancekleding_aangepast d.d. 25 november 2022</t>
  </si>
  <si>
    <t>Prijzenblad reiniging ambulancekleding_aangepast d.d. 25 november 2022</t>
  </si>
  <si>
    <t>TRANS</t>
  </si>
  <si>
    <t>Transportkosten t.b.v. kledingreiniging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</si>
</sst>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sz val="9"/>
      <color theme="1"/>
      <name val="Arial"/>
      <family val="2"/>
    </font>
    <font>
      <b/>
      <sz val="12"/>
      <color theme="1"/>
      <name val="Arial"/>
      <family val="2"/>
    </font>
    <font>
      <b/>
      <sz val="9"/>
      <color theme="1"/>
      <name val="Arial"/>
      <family val="2"/>
    </font>
    <font>
      <b/>
      <sz val="9"/>
      <color theme="0"/>
      <name val="Arial"/>
      <family val="2"/>
    </font>
    <font>
      <b/>
      <sz val="9"/>
      <name val="Arial"/>
      <family val="2"/>
    </font>
    <font>
      <b/>
      <sz val="9"/>
      <color rgb="FFFF0000"/>
      <name val="Arial"/>
      <family val="2"/>
    </font>
    <font>
      <b/>
      <u/>
      <sz val="9"/>
      <color rgb="FFFF0000"/>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62">
    <xf numFmtId="0" fontId="0" fillId="0" borderId="0" xfId="0"/>
    <xf numFmtId="0" fontId="3" fillId="2" borderId="0" xfId="0" applyFont="1" applyFill="1" applyAlignment="1">
      <alignment horizontal="left"/>
    </xf>
    <xf numFmtId="0" fontId="2" fillId="2" borderId="0" xfId="0" applyFont="1" applyFill="1"/>
    <xf numFmtId="0" fontId="2" fillId="2" borderId="0" xfId="0" applyFont="1" applyFill="1" applyAlignment="1">
      <alignment horizontal="center"/>
    </xf>
    <xf numFmtId="0" fontId="4" fillId="2" borderId="0" xfId="0" applyFont="1" applyFill="1" applyAlignment="1">
      <alignment horizontal="center"/>
    </xf>
    <xf numFmtId="0" fontId="4" fillId="2" borderId="0" xfId="0" applyFont="1" applyFill="1"/>
    <xf numFmtId="0" fontId="2" fillId="2" borderId="1" xfId="0" applyFont="1" applyFill="1" applyBorder="1" applyAlignment="1">
      <alignment horizontal="center"/>
    </xf>
    <xf numFmtId="0" fontId="2" fillId="2" borderId="1" xfId="0" applyFont="1" applyFill="1" applyBorder="1"/>
    <xf numFmtId="0" fontId="4" fillId="2" borderId="0" xfId="0" applyFont="1" applyFill="1" applyAlignment="1">
      <alignment horizontal="right"/>
    </xf>
    <xf numFmtId="0" fontId="2" fillId="2" borderId="3"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xf numFmtId="44" fontId="2" fillId="2" borderId="0" xfId="1" applyFont="1" applyFill="1" applyAlignment="1">
      <alignment horizontal="center"/>
    </xf>
    <xf numFmtId="44" fontId="2" fillId="2" borderId="7" xfId="1" applyFont="1" applyFill="1" applyBorder="1" applyAlignment="1">
      <alignment horizontal="center"/>
    </xf>
    <xf numFmtId="44" fontId="2" fillId="2" borderId="8" xfId="1" applyFont="1" applyFill="1" applyBorder="1" applyAlignment="1">
      <alignment horizontal="center"/>
    </xf>
    <xf numFmtId="44" fontId="2" fillId="2" borderId="9" xfId="1"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4" xfId="0" applyFont="1" applyFill="1" applyBorder="1" applyAlignment="1">
      <alignment horizontal="center"/>
    </xf>
    <xf numFmtId="0" fontId="2" fillId="2" borderId="3" xfId="0" applyFont="1" applyFill="1" applyBorder="1"/>
    <xf numFmtId="44" fontId="2" fillId="2" borderId="16" xfId="1" applyFont="1" applyFill="1" applyBorder="1" applyAlignment="1">
      <alignment horizontal="center"/>
    </xf>
    <xf numFmtId="0" fontId="5" fillId="3" borderId="17" xfId="0" applyFont="1" applyFill="1" applyBorder="1" applyAlignment="1">
      <alignment horizontal="center"/>
    </xf>
    <xf numFmtId="0" fontId="5" fillId="3" borderId="18" xfId="0" applyFont="1" applyFill="1" applyBorder="1"/>
    <xf numFmtId="0" fontId="5" fillId="3" borderId="18" xfId="0" applyFont="1" applyFill="1" applyBorder="1" applyAlignment="1">
      <alignment horizontal="center"/>
    </xf>
    <xf numFmtId="0" fontId="5" fillId="3" borderId="19" xfId="0" applyFont="1" applyFill="1" applyBorder="1" applyAlignment="1">
      <alignment horizontal="center"/>
    </xf>
    <xf numFmtId="44" fontId="5" fillId="3" borderId="4" xfId="1" applyFont="1" applyFill="1" applyBorder="1" applyAlignment="1">
      <alignment horizontal="center"/>
    </xf>
    <xf numFmtId="0" fontId="3" fillId="2" borderId="0" xfId="0" applyFont="1" applyFill="1" applyAlignment="1"/>
    <xf numFmtId="0" fontId="2" fillId="2" borderId="0" xfId="0" applyFont="1" applyFill="1" applyAlignment="1"/>
    <xf numFmtId="44" fontId="4" fillId="2" borderId="0" xfId="1" applyFont="1" applyFill="1" applyAlignment="1">
      <alignment horizontal="center"/>
    </xf>
    <xf numFmtId="0" fontId="5" fillId="3" borderId="4" xfId="0" applyFont="1" applyFill="1" applyBorder="1" applyAlignment="1">
      <alignment horizontal="center"/>
    </xf>
    <xf numFmtId="0" fontId="2" fillId="2" borderId="24" xfId="0" applyFont="1" applyFill="1" applyBorder="1"/>
    <xf numFmtId="44" fontId="2" fillId="2" borderId="26" xfId="1" applyFont="1" applyFill="1" applyBorder="1" applyAlignment="1">
      <alignment horizontal="center"/>
    </xf>
    <xf numFmtId="44" fontId="2" fillId="2" borderId="16" xfId="0" applyNumberFormat="1" applyFont="1" applyFill="1" applyBorder="1"/>
    <xf numFmtId="44" fontId="2" fillId="2" borderId="7" xfId="0" applyNumberFormat="1" applyFont="1" applyFill="1" applyBorder="1"/>
    <xf numFmtId="44" fontId="2" fillId="2" borderId="8" xfId="0" applyNumberFormat="1" applyFont="1" applyFill="1" applyBorder="1"/>
    <xf numFmtId="44" fontId="4" fillId="2" borderId="9" xfId="0" applyNumberFormat="1" applyFont="1" applyFill="1" applyBorder="1"/>
    <xf numFmtId="0" fontId="3" fillId="2" borderId="0" xfId="0" applyFont="1" applyFill="1" applyAlignment="1">
      <alignment wrapText="1"/>
    </xf>
    <xf numFmtId="0" fontId="3" fillId="2" borderId="0" xfId="0" applyFont="1" applyFill="1"/>
    <xf numFmtId="0" fontId="4" fillId="2" borderId="0" xfId="0" applyFont="1" applyFill="1" applyAlignment="1">
      <alignment wrapText="1"/>
    </xf>
    <xf numFmtId="0" fontId="2" fillId="2" borderId="0" xfId="0" applyFont="1" applyFill="1" applyAlignment="1">
      <alignment wrapText="1"/>
    </xf>
    <xf numFmtId="3" fontId="4" fillId="2" borderId="24" xfId="0" applyNumberFormat="1" applyFont="1" applyFill="1" applyBorder="1" applyAlignment="1">
      <alignment horizontal="center"/>
    </xf>
    <xf numFmtId="0" fontId="7" fillId="2" borderId="0" xfId="0" applyFont="1" applyFill="1" applyAlignment="1"/>
    <xf numFmtId="0" fontId="8" fillId="2" borderId="0" xfId="0" applyFont="1" applyFill="1" applyAlignment="1"/>
    <xf numFmtId="44" fontId="4" fillId="4" borderId="15" xfId="1" applyFont="1" applyFill="1" applyBorder="1" applyAlignment="1" applyProtection="1">
      <alignment horizontal="center"/>
      <protection locked="0"/>
    </xf>
    <xf numFmtId="44" fontId="4" fillId="4" borderId="5" xfId="1" applyFont="1" applyFill="1" applyBorder="1" applyAlignment="1" applyProtection="1">
      <alignment horizontal="center"/>
      <protection locked="0"/>
    </xf>
    <xf numFmtId="44" fontId="4" fillId="4" borderId="6" xfId="1" applyFont="1" applyFill="1" applyBorder="1" applyAlignment="1" applyProtection="1">
      <alignment horizontal="center"/>
      <protection locked="0"/>
    </xf>
    <xf numFmtId="44" fontId="4" fillId="4" borderId="25" xfId="1" applyFont="1" applyFill="1" applyBorder="1" applyAlignment="1" applyProtection="1">
      <alignment horizontal="center"/>
      <protection locked="0"/>
    </xf>
    <xf numFmtId="0" fontId="5" fillId="3" borderId="20" xfId="0" applyFont="1" applyFill="1" applyBorder="1" applyAlignment="1">
      <alignment horizontal="left"/>
    </xf>
    <xf numFmtId="0" fontId="5" fillId="3" borderId="27" xfId="0" applyFont="1" applyFill="1" applyBorder="1" applyAlignment="1">
      <alignment horizontal="left"/>
    </xf>
    <xf numFmtId="0" fontId="2" fillId="2" borderId="28" xfId="0" applyFont="1" applyFill="1" applyBorder="1" applyAlignment="1">
      <alignment horizontal="left"/>
    </xf>
    <xf numFmtId="0" fontId="2" fillId="2" borderId="29" xfId="0" applyFont="1" applyFill="1" applyBorder="1" applyAlignment="1">
      <alignment horizontal="left"/>
    </xf>
    <xf numFmtId="0" fontId="2" fillId="2" borderId="21" xfId="0" applyFont="1" applyFill="1" applyBorder="1" applyAlignment="1">
      <alignment horizontal="left"/>
    </xf>
    <xf numFmtId="0" fontId="2" fillId="2" borderId="30" xfId="0" applyFont="1" applyFill="1" applyBorder="1" applyAlignment="1">
      <alignment horizontal="left"/>
    </xf>
    <xf numFmtId="0" fontId="2" fillId="2" borderId="22" xfId="0" applyFont="1" applyFill="1" applyBorder="1" applyAlignment="1">
      <alignment horizontal="left"/>
    </xf>
    <xf numFmtId="0" fontId="2" fillId="2" borderId="31" xfId="0" applyFont="1" applyFill="1" applyBorder="1" applyAlignment="1">
      <alignment horizontal="left"/>
    </xf>
    <xf numFmtId="0" fontId="6" fillId="2" borderId="12" xfId="0" applyFont="1" applyFill="1" applyBorder="1" applyAlignment="1">
      <alignment horizontal="right"/>
    </xf>
    <xf numFmtId="0" fontId="6" fillId="2" borderId="32" xfId="0" applyFont="1" applyFill="1" applyBorder="1" applyAlignment="1">
      <alignment horizontal="right"/>
    </xf>
    <xf numFmtId="0" fontId="2" fillId="0" borderId="1" xfId="0" applyFont="1" applyFill="1" applyBorder="1" applyAlignment="1" applyProtection="1">
      <alignment horizontal="center"/>
      <protection locked="0"/>
    </xf>
    <xf numFmtId="0" fontId="6" fillId="2" borderId="13" xfId="0" applyFont="1" applyFill="1" applyBorder="1" applyAlignment="1">
      <alignment horizontal="right"/>
    </xf>
    <xf numFmtId="0" fontId="4" fillId="2" borderId="23" xfId="0" applyFont="1" applyFill="1" applyBorder="1" applyAlignment="1">
      <alignment horizontal="left"/>
    </xf>
    <xf numFmtId="0" fontId="6" fillId="2" borderId="33" xfId="0" applyFont="1" applyFill="1" applyBorder="1" applyAlignment="1">
      <alignment horizontal="right"/>
    </xf>
    <xf numFmtId="0" fontId="6" fillId="2" borderId="23" xfId="0" applyFont="1" applyFill="1" applyBorder="1" applyAlignment="1">
      <alignment horizontal="righ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tabSelected="1" workbookViewId="0">
      <selection activeCell="A24" sqref="A24"/>
    </sheetView>
  </sheetViews>
  <sheetFormatPr defaultRowHeight="11.4" x14ac:dyDescent="0.2"/>
  <cols>
    <col min="1" max="1" width="80.77734375" style="39" customWidth="1"/>
    <col min="2" max="16384" width="8.88671875" style="2"/>
  </cols>
  <sheetData>
    <row r="1" spans="1:1" s="37" customFormat="1" ht="15.6" x14ac:dyDescent="0.3">
      <c r="A1" s="36" t="s">
        <v>57</v>
      </c>
    </row>
    <row r="3" spans="1:1" ht="12" x14ac:dyDescent="0.25">
      <c r="A3" s="38" t="s">
        <v>58</v>
      </c>
    </row>
    <row r="4" spans="1:1" ht="3" customHeight="1" x14ac:dyDescent="0.2"/>
    <row r="5" spans="1:1" ht="45.6" x14ac:dyDescent="0.2">
      <c r="A5" s="39" t="s">
        <v>59</v>
      </c>
    </row>
    <row r="7" spans="1:1" ht="12" x14ac:dyDescent="0.25">
      <c r="A7" s="38" t="s">
        <v>63</v>
      </c>
    </row>
    <row r="8" spans="1:1" ht="3" customHeight="1" x14ac:dyDescent="0.2"/>
    <row r="9" spans="1:1" ht="34.200000000000003" x14ac:dyDescent="0.2">
      <c r="A9" s="39" t="s">
        <v>64</v>
      </c>
    </row>
    <row r="11" spans="1:1" ht="12" x14ac:dyDescent="0.25">
      <c r="A11" s="38" t="s">
        <v>60</v>
      </c>
    </row>
    <row r="12" spans="1:1" ht="3" customHeight="1" x14ac:dyDescent="0.2"/>
    <row r="13" spans="1:1" ht="45.6" x14ac:dyDescent="0.2">
      <c r="A13" s="39" t="s">
        <v>62</v>
      </c>
    </row>
    <row r="15" spans="1:1" ht="12" x14ac:dyDescent="0.25">
      <c r="A15" s="38" t="s">
        <v>65</v>
      </c>
    </row>
    <row r="16" spans="1:1" ht="3" customHeight="1" x14ac:dyDescent="0.25">
      <c r="A16" s="38"/>
    </row>
    <row r="17" spans="1:1" ht="34.200000000000003" x14ac:dyDescent="0.2">
      <c r="A17" s="39" t="s">
        <v>66</v>
      </c>
    </row>
    <row r="19" spans="1:1" ht="12" x14ac:dyDescent="0.25">
      <c r="A19" s="38" t="s">
        <v>61</v>
      </c>
    </row>
    <row r="20" spans="1:1" ht="3" customHeight="1" x14ac:dyDescent="0.2"/>
    <row r="21" spans="1:1" ht="46.8" x14ac:dyDescent="0.25">
      <c r="A21" s="39" t="s">
        <v>71</v>
      </c>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D13" sqref="D13"/>
    </sheetView>
  </sheetViews>
  <sheetFormatPr defaultRowHeight="12" x14ac:dyDescent="0.25"/>
  <cols>
    <col min="1" max="1" width="50.77734375" style="27" customWidth="1"/>
    <col min="2" max="2" width="15.6640625" style="27" customWidth="1"/>
    <col min="3" max="3" width="20.77734375" style="2" customWidth="1"/>
    <col min="4" max="4" width="16.77734375" style="3" customWidth="1"/>
    <col min="5" max="5" width="10.77734375" style="3" customWidth="1"/>
    <col min="6" max="7" width="15.77734375" style="4" customWidth="1"/>
    <col min="8" max="8" width="15.77734375" style="12" customWidth="1"/>
    <col min="9" max="16384" width="8.88671875" style="2"/>
  </cols>
  <sheetData>
    <row r="1" spans="1:8" ht="15.6" x14ac:dyDescent="0.3">
      <c r="A1" s="26" t="s">
        <v>49</v>
      </c>
      <c r="B1" s="26"/>
    </row>
    <row r="2" spans="1:8" ht="12.6" thickBot="1" x14ac:dyDescent="0.3"/>
    <row r="3" spans="1:8" ht="15" customHeight="1" thickBot="1" x14ac:dyDescent="0.3">
      <c r="A3" s="47" t="s">
        <v>46</v>
      </c>
      <c r="B3" s="48"/>
      <c r="C3" s="29" t="s">
        <v>47</v>
      </c>
    </row>
    <row r="4" spans="1:8" x14ac:dyDescent="0.25">
      <c r="A4" s="49" t="s">
        <v>48</v>
      </c>
      <c r="B4" s="50"/>
      <c r="C4" s="32">
        <f>Levering!G22</f>
        <v>0</v>
      </c>
    </row>
    <row r="5" spans="1:8" x14ac:dyDescent="0.25">
      <c r="A5" s="51" t="s">
        <v>50</v>
      </c>
      <c r="B5" s="52"/>
      <c r="C5" s="33">
        <f>Reiniging!G23</f>
        <v>0</v>
      </c>
    </row>
    <row r="6" spans="1:8" ht="15" customHeight="1" thickBot="1" x14ac:dyDescent="0.3">
      <c r="A6" s="53" t="s">
        <v>51</v>
      </c>
      <c r="B6" s="54"/>
      <c r="C6" s="34">
        <f>Reparatie!D5</f>
        <v>0</v>
      </c>
    </row>
    <row r="7" spans="1:8" s="5" customFormat="1" ht="15.6" customHeight="1" thickTop="1" thickBot="1" x14ac:dyDescent="0.3">
      <c r="A7" s="55" t="s">
        <v>70</v>
      </c>
      <c r="B7" s="56"/>
      <c r="C7" s="35">
        <f>SUM(C4:C6)</f>
        <v>0</v>
      </c>
      <c r="D7" s="4"/>
      <c r="E7" s="4"/>
      <c r="F7" s="4"/>
      <c r="G7" s="4"/>
      <c r="H7" s="28"/>
    </row>
    <row r="11" spans="1:8" x14ac:dyDescent="0.25">
      <c r="A11" s="42" t="s">
        <v>72</v>
      </c>
    </row>
    <row r="12" spans="1:8" x14ac:dyDescent="0.25">
      <c r="A12" s="41" t="s">
        <v>73</v>
      </c>
    </row>
    <row r="47" spans="1:3" x14ac:dyDescent="0.25">
      <c r="A47" s="8" t="s">
        <v>52</v>
      </c>
      <c r="B47" s="57"/>
      <c r="C47" s="57"/>
    </row>
    <row r="48" spans="1:3" x14ac:dyDescent="0.25">
      <c r="A48" s="8" t="s">
        <v>53</v>
      </c>
      <c r="B48" s="57"/>
      <c r="C48" s="57"/>
    </row>
    <row r="49" spans="1:3" x14ac:dyDescent="0.25">
      <c r="A49" s="8" t="s">
        <v>54</v>
      </c>
      <c r="B49" s="57"/>
      <c r="C49" s="57"/>
    </row>
    <row r="50" spans="1:3" x14ac:dyDescent="0.25">
      <c r="A50" s="8" t="s">
        <v>55</v>
      </c>
      <c r="B50" s="57"/>
      <c r="C50" s="57"/>
    </row>
    <row r="51" spans="1:3" x14ac:dyDescent="0.25">
      <c r="A51" s="8" t="s">
        <v>56</v>
      </c>
      <c r="B51" s="57"/>
      <c r="C51" s="57"/>
    </row>
    <row r="52" spans="1:3" x14ac:dyDescent="0.25">
      <c r="B52" s="57"/>
      <c r="C52" s="57"/>
    </row>
    <row r="53" spans="1:3" x14ac:dyDescent="0.25">
      <c r="B53" s="57"/>
      <c r="C53" s="57"/>
    </row>
    <row r="54" spans="1:3" x14ac:dyDescent="0.25">
      <c r="B54" s="57"/>
      <c r="C54" s="57"/>
    </row>
    <row r="55" spans="1:3" x14ac:dyDescent="0.25">
      <c r="B55" s="57"/>
      <c r="C55" s="57"/>
    </row>
    <row r="56" spans="1:3" x14ac:dyDescent="0.25">
      <c r="B56" s="57"/>
      <c r="C56" s="57"/>
    </row>
    <row r="57" spans="1:3" x14ac:dyDescent="0.25">
      <c r="B57" s="57"/>
      <c r="C57" s="57"/>
    </row>
    <row r="58" spans="1:3" x14ac:dyDescent="0.25">
      <c r="B58" s="57"/>
      <c r="C58" s="57"/>
    </row>
  </sheetData>
  <sheetProtection sheet="1" objects="1" scenarios="1"/>
  <mergeCells count="10">
    <mergeCell ref="B47:C47"/>
    <mergeCell ref="B48:C48"/>
    <mergeCell ref="B49:C49"/>
    <mergeCell ref="B50:C50"/>
    <mergeCell ref="B51:C58"/>
    <mergeCell ref="A3:B3"/>
    <mergeCell ref="A4:B4"/>
    <mergeCell ref="A5:B5"/>
    <mergeCell ref="A6:B6"/>
    <mergeCell ref="A7: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G5" sqref="G5"/>
    </sheetView>
  </sheetViews>
  <sheetFormatPr defaultRowHeight="12" x14ac:dyDescent="0.25"/>
  <cols>
    <col min="1" max="1" width="8.77734375" style="3" customWidth="1"/>
    <col min="2" max="2" width="35.5546875" style="2" customWidth="1"/>
    <col min="3" max="4" width="10.77734375" style="3" customWidth="1"/>
    <col min="5" max="6" width="15.77734375" style="4" customWidth="1"/>
    <col min="7" max="7" width="15.77734375" style="12" customWidth="1"/>
    <col min="8" max="16384" width="8.88671875" style="2"/>
  </cols>
  <sheetData>
    <row r="1" spans="1:7" ht="15.6" x14ac:dyDescent="0.3">
      <c r="A1" s="1" t="s">
        <v>74</v>
      </c>
    </row>
    <row r="2" spans="1:7" ht="12.6" thickBot="1" x14ac:dyDescent="0.3"/>
    <row r="3" spans="1:7" ht="12.6" thickBot="1" x14ac:dyDescent="0.3">
      <c r="A3" s="21" t="s">
        <v>0</v>
      </c>
      <c r="B3" s="22" t="s">
        <v>1</v>
      </c>
      <c r="C3" s="23" t="s">
        <v>3</v>
      </c>
      <c r="D3" s="23" t="s">
        <v>2</v>
      </c>
      <c r="E3" s="23" t="s">
        <v>4</v>
      </c>
      <c r="F3" s="24" t="s">
        <v>5</v>
      </c>
      <c r="G3" s="25" t="s">
        <v>6</v>
      </c>
    </row>
    <row r="4" spans="1:7" x14ac:dyDescent="0.25">
      <c r="A4" s="18" t="s">
        <v>7</v>
      </c>
      <c r="B4" s="19" t="s">
        <v>25</v>
      </c>
      <c r="C4" s="9" t="s">
        <v>30</v>
      </c>
      <c r="D4" s="9" t="s">
        <v>27</v>
      </c>
      <c r="E4" s="9">
        <v>50</v>
      </c>
      <c r="F4" s="43"/>
      <c r="G4" s="20">
        <f t="shared" ref="G4:G21" si="0">E4*F4</f>
        <v>0</v>
      </c>
    </row>
    <row r="5" spans="1:7" x14ac:dyDescent="0.25">
      <c r="A5" s="16" t="s">
        <v>8</v>
      </c>
      <c r="B5" s="7" t="s">
        <v>28</v>
      </c>
      <c r="C5" s="6" t="s">
        <v>30</v>
      </c>
      <c r="D5" s="6" t="s">
        <v>27</v>
      </c>
      <c r="E5" s="6">
        <v>50</v>
      </c>
      <c r="F5" s="44"/>
      <c r="G5" s="13">
        <f t="shared" si="0"/>
        <v>0</v>
      </c>
    </row>
    <row r="6" spans="1:7" x14ac:dyDescent="0.25">
      <c r="A6" s="16" t="s">
        <v>9</v>
      </c>
      <c r="B6" s="7" t="s">
        <v>29</v>
      </c>
      <c r="C6" s="6" t="s">
        <v>26</v>
      </c>
      <c r="D6" s="6" t="s">
        <v>27</v>
      </c>
      <c r="E6" s="6">
        <v>50</v>
      </c>
      <c r="F6" s="44"/>
      <c r="G6" s="13">
        <f t="shared" si="0"/>
        <v>0</v>
      </c>
    </row>
    <row r="7" spans="1:7" x14ac:dyDescent="0.25">
      <c r="A7" s="16" t="s">
        <v>10</v>
      </c>
      <c r="B7" s="7" t="s">
        <v>31</v>
      </c>
      <c r="C7" s="6" t="s">
        <v>26</v>
      </c>
      <c r="D7" s="6" t="s">
        <v>32</v>
      </c>
      <c r="E7" s="6">
        <v>200</v>
      </c>
      <c r="F7" s="44"/>
      <c r="G7" s="13">
        <f t="shared" si="0"/>
        <v>0</v>
      </c>
    </row>
    <row r="8" spans="1:7" x14ac:dyDescent="0.25">
      <c r="A8" s="16" t="s">
        <v>11</v>
      </c>
      <c r="B8" s="7" t="s">
        <v>31</v>
      </c>
      <c r="C8" s="6" t="s">
        <v>26</v>
      </c>
      <c r="D8" s="6" t="s">
        <v>33</v>
      </c>
      <c r="E8" s="6">
        <v>100</v>
      </c>
      <c r="F8" s="44"/>
      <c r="G8" s="13">
        <f t="shared" si="0"/>
        <v>0</v>
      </c>
    </row>
    <row r="9" spans="1:7" x14ac:dyDescent="0.25">
      <c r="A9" s="16" t="s">
        <v>12</v>
      </c>
      <c r="B9" s="7" t="s">
        <v>34</v>
      </c>
      <c r="C9" s="6" t="s">
        <v>35</v>
      </c>
      <c r="D9" s="6" t="s">
        <v>32</v>
      </c>
      <c r="E9" s="6">
        <v>70</v>
      </c>
      <c r="F9" s="44"/>
      <c r="G9" s="13">
        <f t="shared" si="0"/>
        <v>0</v>
      </c>
    </row>
    <row r="10" spans="1:7" x14ac:dyDescent="0.25">
      <c r="A10" s="16" t="s">
        <v>13</v>
      </c>
      <c r="B10" s="7" t="s">
        <v>34</v>
      </c>
      <c r="C10" s="6" t="s">
        <v>35</v>
      </c>
      <c r="D10" s="6" t="s">
        <v>33</v>
      </c>
      <c r="E10" s="6">
        <v>35</v>
      </c>
      <c r="F10" s="44"/>
      <c r="G10" s="13">
        <f t="shared" si="0"/>
        <v>0</v>
      </c>
    </row>
    <row r="11" spans="1:7" x14ac:dyDescent="0.25">
      <c r="A11" s="16" t="s">
        <v>14</v>
      </c>
      <c r="B11" s="7" t="s">
        <v>34</v>
      </c>
      <c r="C11" s="6" t="s">
        <v>30</v>
      </c>
      <c r="D11" s="6" t="s">
        <v>32</v>
      </c>
      <c r="E11" s="6">
        <v>70</v>
      </c>
      <c r="F11" s="44"/>
      <c r="G11" s="13">
        <f t="shared" si="0"/>
        <v>0</v>
      </c>
    </row>
    <row r="12" spans="1:7" x14ac:dyDescent="0.25">
      <c r="A12" s="16" t="s">
        <v>15</v>
      </c>
      <c r="B12" s="7" t="s">
        <v>34</v>
      </c>
      <c r="C12" s="6" t="s">
        <v>30</v>
      </c>
      <c r="D12" s="6" t="s">
        <v>33</v>
      </c>
      <c r="E12" s="6">
        <v>35</v>
      </c>
      <c r="F12" s="44"/>
      <c r="G12" s="13">
        <f t="shared" si="0"/>
        <v>0</v>
      </c>
    </row>
    <row r="13" spans="1:7" x14ac:dyDescent="0.25">
      <c r="A13" s="16" t="s">
        <v>16</v>
      </c>
      <c r="B13" s="7" t="s">
        <v>36</v>
      </c>
      <c r="C13" s="6" t="s">
        <v>35</v>
      </c>
      <c r="D13" s="6" t="s">
        <v>32</v>
      </c>
      <c r="E13" s="6">
        <v>120</v>
      </c>
      <c r="F13" s="44"/>
      <c r="G13" s="13">
        <f t="shared" si="0"/>
        <v>0</v>
      </c>
    </row>
    <row r="14" spans="1:7" x14ac:dyDescent="0.25">
      <c r="A14" s="16" t="s">
        <v>17</v>
      </c>
      <c r="B14" s="7" t="s">
        <v>36</v>
      </c>
      <c r="C14" s="6" t="s">
        <v>35</v>
      </c>
      <c r="D14" s="6" t="s">
        <v>33</v>
      </c>
      <c r="E14" s="6">
        <v>60</v>
      </c>
      <c r="F14" s="44"/>
      <c r="G14" s="13">
        <f t="shared" si="0"/>
        <v>0</v>
      </c>
    </row>
    <row r="15" spans="1:7" x14ac:dyDescent="0.25">
      <c r="A15" s="16" t="s">
        <v>18</v>
      </c>
      <c r="B15" s="7" t="s">
        <v>36</v>
      </c>
      <c r="C15" s="6" t="s">
        <v>30</v>
      </c>
      <c r="D15" s="6" t="s">
        <v>32</v>
      </c>
      <c r="E15" s="6">
        <v>120</v>
      </c>
      <c r="F15" s="44"/>
      <c r="G15" s="13">
        <f t="shared" si="0"/>
        <v>0</v>
      </c>
    </row>
    <row r="16" spans="1:7" x14ac:dyDescent="0.25">
      <c r="A16" s="16" t="s">
        <v>19</v>
      </c>
      <c r="B16" s="7" t="s">
        <v>36</v>
      </c>
      <c r="C16" s="6" t="s">
        <v>30</v>
      </c>
      <c r="D16" s="6" t="s">
        <v>33</v>
      </c>
      <c r="E16" s="6">
        <v>60</v>
      </c>
      <c r="F16" s="44"/>
      <c r="G16" s="13">
        <f t="shared" si="0"/>
        <v>0</v>
      </c>
    </row>
    <row r="17" spans="1:7" x14ac:dyDescent="0.25">
      <c r="A17" s="16" t="s">
        <v>20</v>
      </c>
      <c r="B17" s="7" t="s">
        <v>37</v>
      </c>
      <c r="C17" s="6" t="s">
        <v>35</v>
      </c>
      <c r="D17" s="6" t="s">
        <v>32</v>
      </c>
      <c r="E17" s="6">
        <v>700</v>
      </c>
      <c r="F17" s="44"/>
      <c r="G17" s="13">
        <f t="shared" si="0"/>
        <v>0</v>
      </c>
    </row>
    <row r="18" spans="1:7" x14ac:dyDescent="0.25">
      <c r="A18" s="16" t="s">
        <v>21</v>
      </c>
      <c r="B18" s="7" t="s">
        <v>37</v>
      </c>
      <c r="C18" s="6" t="s">
        <v>35</v>
      </c>
      <c r="D18" s="6" t="s">
        <v>33</v>
      </c>
      <c r="E18" s="6">
        <v>275</v>
      </c>
      <c r="F18" s="44"/>
      <c r="G18" s="13">
        <f t="shared" si="0"/>
        <v>0</v>
      </c>
    </row>
    <row r="19" spans="1:7" x14ac:dyDescent="0.25">
      <c r="A19" s="16" t="s">
        <v>22</v>
      </c>
      <c r="B19" s="7" t="s">
        <v>38</v>
      </c>
      <c r="C19" s="6" t="s">
        <v>30</v>
      </c>
      <c r="D19" s="6" t="s">
        <v>27</v>
      </c>
      <c r="E19" s="6">
        <v>135</v>
      </c>
      <c r="F19" s="44"/>
      <c r="G19" s="13">
        <f t="shared" si="0"/>
        <v>0</v>
      </c>
    </row>
    <row r="20" spans="1:7" x14ac:dyDescent="0.25">
      <c r="A20" s="16" t="s">
        <v>23</v>
      </c>
      <c r="B20" s="7" t="s">
        <v>39</v>
      </c>
      <c r="C20" s="6" t="s">
        <v>30</v>
      </c>
      <c r="D20" s="6" t="s">
        <v>27</v>
      </c>
      <c r="E20" s="6">
        <v>70</v>
      </c>
      <c r="F20" s="44"/>
      <c r="G20" s="13">
        <f t="shared" si="0"/>
        <v>0</v>
      </c>
    </row>
    <row r="21" spans="1:7" ht="12.6" thickBot="1" x14ac:dyDescent="0.3">
      <c r="A21" s="17" t="s">
        <v>24</v>
      </c>
      <c r="B21" s="11" t="s">
        <v>40</v>
      </c>
      <c r="C21" s="10" t="s">
        <v>26</v>
      </c>
      <c r="D21" s="10" t="s">
        <v>27</v>
      </c>
      <c r="E21" s="10">
        <v>50</v>
      </c>
      <c r="F21" s="45"/>
      <c r="G21" s="14">
        <f t="shared" si="0"/>
        <v>0</v>
      </c>
    </row>
    <row r="22" spans="1:7" ht="15" customHeight="1" thickTop="1" thickBot="1" x14ac:dyDescent="0.3">
      <c r="A22" s="55" t="s">
        <v>67</v>
      </c>
      <c r="B22" s="58"/>
      <c r="C22" s="58"/>
      <c r="D22" s="58"/>
      <c r="E22" s="58"/>
      <c r="F22" s="58"/>
      <c r="G22" s="15">
        <f>SUM(G4:G21)</f>
        <v>0</v>
      </c>
    </row>
  </sheetData>
  <sheetProtection sheet="1" objects="1" scenarios="1"/>
  <mergeCells count="1">
    <mergeCell ref="A22:F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G23" sqref="G23"/>
    </sheetView>
  </sheetViews>
  <sheetFormatPr defaultRowHeight="12" x14ac:dyDescent="0.25"/>
  <cols>
    <col min="1" max="1" width="8.77734375" style="3" customWidth="1"/>
    <col min="2" max="2" width="35.5546875" style="2" customWidth="1"/>
    <col min="3" max="4" width="10.77734375" style="3" customWidth="1"/>
    <col min="5" max="6" width="15.77734375" style="4" customWidth="1"/>
    <col min="7" max="7" width="15.77734375" style="12" customWidth="1"/>
    <col min="8" max="16384" width="8.88671875" style="2"/>
  </cols>
  <sheetData>
    <row r="1" spans="1:7" ht="15.6" x14ac:dyDescent="0.3">
      <c r="A1" s="1" t="s">
        <v>75</v>
      </c>
    </row>
    <row r="2" spans="1:7" ht="12.6" thickBot="1" x14ac:dyDescent="0.3"/>
    <row r="3" spans="1:7" ht="12.6" thickBot="1" x14ac:dyDescent="0.3">
      <c r="A3" s="21" t="s">
        <v>0</v>
      </c>
      <c r="B3" s="22" t="s">
        <v>1</v>
      </c>
      <c r="C3" s="23" t="s">
        <v>3</v>
      </c>
      <c r="D3" s="23" t="s">
        <v>2</v>
      </c>
      <c r="E3" s="23" t="s">
        <v>41</v>
      </c>
      <c r="F3" s="24" t="s">
        <v>5</v>
      </c>
      <c r="G3" s="25" t="s">
        <v>6</v>
      </c>
    </row>
    <row r="4" spans="1:7" x14ac:dyDescent="0.25">
      <c r="A4" s="18" t="s">
        <v>7</v>
      </c>
      <c r="B4" s="19" t="s">
        <v>25</v>
      </c>
      <c r="C4" s="9" t="s">
        <v>30</v>
      </c>
      <c r="D4" s="9" t="s">
        <v>27</v>
      </c>
      <c r="E4" s="9">
        <v>500</v>
      </c>
      <c r="F4" s="43"/>
      <c r="G4" s="20">
        <f t="shared" ref="G4:G22" si="0">E4*F4</f>
        <v>0</v>
      </c>
    </row>
    <row r="5" spans="1:7" x14ac:dyDescent="0.25">
      <c r="A5" s="16" t="s">
        <v>8</v>
      </c>
      <c r="B5" s="7" t="s">
        <v>28</v>
      </c>
      <c r="C5" s="6" t="s">
        <v>30</v>
      </c>
      <c r="D5" s="6" t="s">
        <v>27</v>
      </c>
      <c r="E5" s="6">
        <v>75</v>
      </c>
      <c r="F5" s="44"/>
      <c r="G5" s="13">
        <f t="shared" si="0"/>
        <v>0</v>
      </c>
    </row>
    <row r="6" spans="1:7" x14ac:dyDescent="0.25">
      <c r="A6" s="16" t="s">
        <v>9</v>
      </c>
      <c r="B6" s="7" t="s">
        <v>29</v>
      </c>
      <c r="C6" s="6" t="s">
        <v>26</v>
      </c>
      <c r="D6" s="6" t="s">
        <v>27</v>
      </c>
      <c r="E6" s="6">
        <v>0</v>
      </c>
      <c r="F6" s="44"/>
      <c r="G6" s="13">
        <f t="shared" si="0"/>
        <v>0</v>
      </c>
    </row>
    <row r="7" spans="1:7" x14ac:dyDescent="0.25">
      <c r="A7" s="16" t="s">
        <v>10</v>
      </c>
      <c r="B7" s="7" t="s">
        <v>31</v>
      </c>
      <c r="C7" s="6" t="s">
        <v>26</v>
      </c>
      <c r="D7" s="6" t="s">
        <v>32</v>
      </c>
      <c r="E7" s="6">
        <v>5000</v>
      </c>
      <c r="F7" s="44"/>
      <c r="G7" s="13">
        <f t="shared" si="0"/>
        <v>0</v>
      </c>
    </row>
    <row r="8" spans="1:7" x14ac:dyDescent="0.25">
      <c r="A8" s="16" t="s">
        <v>11</v>
      </c>
      <c r="B8" s="7" t="s">
        <v>31</v>
      </c>
      <c r="C8" s="6" t="s">
        <v>26</v>
      </c>
      <c r="D8" s="6" t="s">
        <v>33</v>
      </c>
      <c r="E8" s="6">
        <v>2500</v>
      </c>
      <c r="F8" s="44"/>
      <c r="G8" s="13">
        <f t="shared" si="0"/>
        <v>0</v>
      </c>
    </row>
    <row r="9" spans="1:7" x14ac:dyDescent="0.25">
      <c r="A9" s="16" t="s">
        <v>12</v>
      </c>
      <c r="B9" s="7" t="s">
        <v>34</v>
      </c>
      <c r="C9" s="6" t="s">
        <v>35</v>
      </c>
      <c r="D9" s="6" t="s">
        <v>32</v>
      </c>
      <c r="E9" s="6">
        <v>1200</v>
      </c>
      <c r="F9" s="44"/>
      <c r="G9" s="13">
        <f t="shared" si="0"/>
        <v>0</v>
      </c>
    </row>
    <row r="10" spans="1:7" x14ac:dyDescent="0.25">
      <c r="A10" s="16" t="s">
        <v>13</v>
      </c>
      <c r="B10" s="7" t="s">
        <v>34</v>
      </c>
      <c r="C10" s="6" t="s">
        <v>35</v>
      </c>
      <c r="D10" s="6" t="s">
        <v>33</v>
      </c>
      <c r="E10" s="6">
        <v>500</v>
      </c>
      <c r="F10" s="44"/>
      <c r="G10" s="13">
        <f t="shared" si="0"/>
        <v>0</v>
      </c>
    </row>
    <row r="11" spans="1:7" x14ac:dyDescent="0.25">
      <c r="A11" s="16" t="s">
        <v>14</v>
      </c>
      <c r="B11" s="7" t="s">
        <v>34</v>
      </c>
      <c r="C11" s="6" t="s">
        <v>30</v>
      </c>
      <c r="D11" s="6" t="s">
        <v>32</v>
      </c>
      <c r="E11" s="6">
        <v>1200</v>
      </c>
      <c r="F11" s="44"/>
      <c r="G11" s="13">
        <f t="shared" si="0"/>
        <v>0</v>
      </c>
    </row>
    <row r="12" spans="1:7" x14ac:dyDescent="0.25">
      <c r="A12" s="16" t="s">
        <v>15</v>
      </c>
      <c r="B12" s="7" t="s">
        <v>34</v>
      </c>
      <c r="C12" s="6" t="s">
        <v>30</v>
      </c>
      <c r="D12" s="6" t="s">
        <v>33</v>
      </c>
      <c r="E12" s="6">
        <v>500</v>
      </c>
      <c r="F12" s="44"/>
      <c r="G12" s="13">
        <f t="shared" si="0"/>
        <v>0</v>
      </c>
    </row>
    <row r="13" spans="1:7" x14ac:dyDescent="0.25">
      <c r="A13" s="16" t="s">
        <v>16</v>
      </c>
      <c r="B13" s="7" t="s">
        <v>36</v>
      </c>
      <c r="C13" s="6" t="s">
        <v>35</v>
      </c>
      <c r="D13" s="6" t="s">
        <v>32</v>
      </c>
      <c r="E13" s="6">
        <v>1600</v>
      </c>
      <c r="F13" s="44"/>
      <c r="G13" s="13">
        <f t="shared" si="0"/>
        <v>0</v>
      </c>
    </row>
    <row r="14" spans="1:7" x14ac:dyDescent="0.25">
      <c r="A14" s="16" t="s">
        <v>17</v>
      </c>
      <c r="B14" s="7" t="s">
        <v>36</v>
      </c>
      <c r="C14" s="6" t="s">
        <v>35</v>
      </c>
      <c r="D14" s="6" t="s">
        <v>33</v>
      </c>
      <c r="E14" s="6">
        <v>750</v>
      </c>
      <c r="F14" s="44"/>
      <c r="G14" s="13">
        <f t="shared" si="0"/>
        <v>0</v>
      </c>
    </row>
    <row r="15" spans="1:7" x14ac:dyDescent="0.25">
      <c r="A15" s="16" t="s">
        <v>18</v>
      </c>
      <c r="B15" s="7" t="s">
        <v>36</v>
      </c>
      <c r="C15" s="6" t="s">
        <v>30</v>
      </c>
      <c r="D15" s="6" t="s">
        <v>32</v>
      </c>
      <c r="E15" s="6">
        <v>1600</v>
      </c>
      <c r="F15" s="44"/>
      <c r="G15" s="13">
        <f t="shared" si="0"/>
        <v>0</v>
      </c>
    </row>
    <row r="16" spans="1:7" x14ac:dyDescent="0.25">
      <c r="A16" s="16" t="s">
        <v>19</v>
      </c>
      <c r="B16" s="7" t="s">
        <v>36</v>
      </c>
      <c r="C16" s="6" t="s">
        <v>30</v>
      </c>
      <c r="D16" s="6" t="s">
        <v>33</v>
      </c>
      <c r="E16" s="6">
        <v>750</v>
      </c>
      <c r="F16" s="44"/>
      <c r="G16" s="13">
        <f t="shared" si="0"/>
        <v>0</v>
      </c>
    </row>
    <row r="17" spans="1:7" x14ac:dyDescent="0.25">
      <c r="A17" s="16" t="s">
        <v>20</v>
      </c>
      <c r="B17" s="7" t="s">
        <v>37</v>
      </c>
      <c r="C17" s="6" t="s">
        <v>35</v>
      </c>
      <c r="D17" s="6" t="s">
        <v>32</v>
      </c>
      <c r="E17" s="6">
        <v>6500</v>
      </c>
      <c r="F17" s="44"/>
      <c r="G17" s="13">
        <f t="shared" si="0"/>
        <v>0</v>
      </c>
    </row>
    <row r="18" spans="1:7" x14ac:dyDescent="0.25">
      <c r="A18" s="16" t="s">
        <v>21</v>
      </c>
      <c r="B18" s="7" t="s">
        <v>37</v>
      </c>
      <c r="C18" s="6" t="s">
        <v>35</v>
      </c>
      <c r="D18" s="6" t="s">
        <v>33</v>
      </c>
      <c r="E18" s="6">
        <v>3000</v>
      </c>
      <c r="F18" s="44"/>
      <c r="G18" s="13">
        <f t="shared" si="0"/>
        <v>0</v>
      </c>
    </row>
    <row r="19" spans="1:7" x14ac:dyDescent="0.25">
      <c r="A19" s="16" t="s">
        <v>22</v>
      </c>
      <c r="B19" s="7" t="s">
        <v>38</v>
      </c>
      <c r="C19" s="6" t="s">
        <v>30</v>
      </c>
      <c r="D19" s="6" t="s">
        <v>27</v>
      </c>
      <c r="E19" s="6">
        <v>500</v>
      </c>
      <c r="F19" s="44"/>
      <c r="G19" s="13">
        <f t="shared" si="0"/>
        <v>0</v>
      </c>
    </row>
    <row r="20" spans="1:7" x14ac:dyDescent="0.25">
      <c r="A20" s="16" t="s">
        <v>23</v>
      </c>
      <c r="B20" s="7" t="s">
        <v>39</v>
      </c>
      <c r="C20" s="6" t="s">
        <v>30</v>
      </c>
      <c r="D20" s="6" t="s">
        <v>27</v>
      </c>
      <c r="E20" s="6">
        <v>100</v>
      </c>
      <c r="F20" s="44"/>
      <c r="G20" s="13">
        <f t="shared" si="0"/>
        <v>0</v>
      </c>
    </row>
    <row r="21" spans="1:7" x14ac:dyDescent="0.25">
      <c r="A21" s="16" t="s">
        <v>24</v>
      </c>
      <c r="B21" s="7" t="s">
        <v>40</v>
      </c>
      <c r="C21" s="6" t="s">
        <v>26</v>
      </c>
      <c r="D21" s="6" t="s">
        <v>27</v>
      </c>
      <c r="E21" s="6">
        <v>30</v>
      </c>
      <c r="F21" s="44"/>
      <c r="G21" s="13">
        <f t="shared" si="0"/>
        <v>0</v>
      </c>
    </row>
    <row r="22" spans="1:7" ht="12.6" thickBot="1" x14ac:dyDescent="0.3">
      <c r="A22" s="17" t="s">
        <v>76</v>
      </c>
      <c r="B22" s="11" t="s">
        <v>77</v>
      </c>
      <c r="C22" s="10" t="s">
        <v>26</v>
      </c>
      <c r="D22" s="10" t="s">
        <v>26</v>
      </c>
      <c r="E22" s="10">
        <v>300</v>
      </c>
      <c r="F22" s="45"/>
      <c r="G22" s="14">
        <f t="shared" si="0"/>
        <v>0</v>
      </c>
    </row>
    <row r="23" spans="1:7" ht="15" customHeight="1" thickTop="1" thickBot="1" x14ac:dyDescent="0.3">
      <c r="A23" s="60" t="s">
        <v>68</v>
      </c>
      <c r="B23" s="61"/>
      <c r="C23" s="61"/>
      <c r="D23" s="61"/>
      <c r="E23" s="61"/>
      <c r="F23" s="61"/>
      <c r="G23" s="15">
        <f>SUM(G4:G22)</f>
        <v>0</v>
      </c>
    </row>
  </sheetData>
  <mergeCells count="1">
    <mergeCell ref="A23:F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35" sqref="A35"/>
    </sheetView>
  </sheetViews>
  <sheetFormatPr defaultRowHeight="12" x14ac:dyDescent="0.25"/>
  <cols>
    <col min="1" max="1" width="50.77734375" style="2" customWidth="1"/>
    <col min="2" max="3" width="17.88671875" style="4" customWidth="1"/>
    <col min="4" max="4" width="17.88671875" style="12" customWidth="1"/>
    <col min="5" max="16384" width="8.88671875" style="2"/>
  </cols>
  <sheetData>
    <row r="1" spans="1:4" ht="15.6" x14ac:dyDescent="0.3">
      <c r="A1" s="1" t="s">
        <v>42</v>
      </c>
    </row>
    <row r="2" spans="1:4" ht="12.6" thickBot="1" x14ac:dyDescent="0.3"/>
    <row r="3" spans="1:4" ht="12.6" thickBot="1" x14ac:dyDescent="0.3">
      <c r="A3" s="22" t="s">
        <v>1</v>
      </c>
      <c r="B3" s="23" t="s">
        <v>44</v>
      </c>
      <c r="C3" s="24" t="s">
        <v>45</v>
      </c>
      <c r="D3" s="25" t="s">
        <v>6</v>
      </c>
    </row>
    <row r="4" spans="1:4" ht="12.6" thickBot="1" x14ac:dyDescent="0.3">
      <c r="A4" s="30" t="s">
        <v>43</v>
      </c>
      <c r="B4" s="40">
        <v>1250</v>
      </c>
      <c r="C4" s="46"/>
      <c r="D4" s="31">
        <f>B4*C4</f>
        <v>0</v>
      </c>
    </row>
    <row r="5" spans="1:4" ht="15" customHeight="1" thickTop="1" thickBot="1" x14ac:dyDescent="0.3">
      <c r="A5" s="59" t="s">
        <v>69</v>
      </c>
      <c r="B5" s="59"/>
      <c r="C5" s="59"/>
      <c r="D5" s="15">
        <f>SUM(D4)</f>
        <v>0</v>
      </c>
    </row>
  </sheetData>
  <sheetProtection sheet="1" objects="1" scenarios="1"/>
  <mergeCells count="1">
    <mergeCell ref="A5: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Inleiding</vt:lpstr>
      <vt:lpstr>Totaalkosten</vt:lpstr>
      <vt:lpstr>Levering</vt:lpstr>
      <vt:lpstr>Reiniging</vt:lpstr>
      <vt:lpstr>Reparatie</vt:lpstr>
    </vt:vector>
  </TitlesOfParts>
  <Company>Veiligheidsregio Kennemerland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Karremans</dc:creator>
  <cp:lastModifiedBy>Niels Karremans</cp:lastModifiedBy>
  <cp:lastPrinted>2022-10-14T07:09:59Z</cp:lastPrinted>
  <dcterms:created xsi:type="dcterms:W3CDTF">2022-10-05T13:51:26Z</dcterms:created>
  <dcterms:modified xsi:type="dcterms:W3CDTF">2023-01-05T11:08:22Z</dcterms:modified>
</cp:coreProperties>
</file>