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Y:\sectordata\Inkoop_Aanbesteding\Inkoopdossiers\2022\I&amp;A_2022_0094 Huren handgereedschappen\2 Aankondigen, Aanmelden, Selecteren\3. NvI\"/>
    </mc:Choice>
  </mc:AlternateContent>
  <xr:revisionPtr revIDLastSave="0" documentId="13_ncr:1_{3CBA81E4-64FC-4694-9607-8936CB2F9CB0}" xr6:coauthVersionLast="47" xr6:coauthVersionMax="47" xr10:uidLastSave="{00000000-0000-0000-0000-000000000000}"/>
  <bookViews>
    <workbookView xWindow="-120" yWindow="-120" windowWidth="29040" windowHeight="15840" xr2:uid="{00000000-000D-0000-FFFF-FFFF00000000}"/>
  </bookViews>
  <sheets>
    <sheet name="Prijzenblad" sheetId="2" r:id="rId1"/>
  </sheets>
  <definedNames>
    <definedName name="_xlnm.Print_Area" localSheetId="0">Prijzenblad!$A$1:$N$62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4" i="2" l="1"/>
  <c r="M43" i="2"/>
  <c r="M42" i="2"/>
  <c r="M41" i="2"/>
  <c r="M56" i="2"/>
  <c r="M40" i="2"/>
  <c r="M39" i="2"/>
  <c r="M38" i="2"/>
  <c r="M37" i="2"/>
  <c r="M58" i="2"/>
  <c r="M57" i="2"/>
  <c r="M50" i="2"/>
  <c r="M51" i="2"/>
  <c r="M49" i="2"/>
  <c r="M12" i="2"/>
  <c r="M13" i="2"/>
  <c r="M14" i="2"/>
  <c r="M15" i="2"/>
  <c r="M16" i="2"/>
  <c r="M17" i="2"/>
  <c r="M18" i="2"/>
  <c r="M19" i="2"/>
  <c r="M20" i="2"/>
  <c r="M21" i="2"/>
  <c r="M22" i="2"/>
  <c r="M23" i="2"/>
  <c r="M24" i="2"/>
  <c r="M25" i="2"/>
  <c r="M26" i="2"/>
  <c r="M27" i="2"/>
  <c r="M28" i="2"/>
  <c r="M29" i="2"/>
  <c r="M30" i="2"/>
  <c r="M31" i="2"/>
  <c r="M32" i="2"/>
  <c r="M33" i="2"/>
  <c r="M34" i="2"/>
  <c r="M35" i="2"/>
  <c r="M36" i="2"/>
  <c r="M11" i="2"/>
  <c r="M59" i="2" l="1"/>
  <c r="M52" i="2"/>
  <c r="M45" i="2"/>
  <c r="M61" i="2" l="1"/>
</calcChain>
</file>

<file path=xl/sharedStrings.xml><?xml version="1.0" encoding="utf-8"?>
<sst xmlns="http://schemas.openxmlformats.org/spreadsheetml/2006/main" count="197" uniqueCount="61">
  <si>
    <t>Soort machine</t>
  </si>
  <si>
    <t>Fabrikant</t>
  </si>
  <si>
    <t>Type</t>
  </si>
  <si>
    <t>Aandrijving</t>
  </si>
  <si>
    <t>Aantal</t>
  </si>
  <si>
    <t>Totaalprijs</t>
  </si>
  <si>
    <t>Stihl</t>
  </si>
  <si>
    <t>Soort</t>
  </si>
  <si>
    <t xml:space="preserve">Eenheidsprijs </t>
  </si>
  <si>
    <t>2-takt brandstof</t>
  </si>
  <si>
    <t>Aspen</t>
  </si>
  <si>
    <t>4-takt brandstof</t>
  </si>
  <si>
    <t>Bio chainkettingolie</t>
  </si>
  <si>
    <t>MS 201 (kleine kettingzaag/benzine)</t>
  </si>
  <si>
    <t>MS 151 T (kleine kettingzaag/benzine)</t>
  </si>
  <si>
    <t>MS 362 C-M VW (kettingzaag/benzine)</t>
  </si>
  <si>
    <t>MS 261 C-M VW (kettingzaag/benzine)</t>
  </si>
  <si>
    <t>MS 661 C-M VW (kettingzaag groot/benzine)</t>
  </si>
  <si>
    <t>Bladblazers</t>
  </si>
  <si>
    <t>BG 86 (hand bladblazer/benzine)</t>
  </si>
  <si>
    <t>BGA 100 (hand bladblazer/elektrisch)</t>
  </si>
  <si>
    <t>BGA 85 (hand bladblazer/elektrisch)</t>
  </si>
  <si>
    <t>BR 700 (rug bladblazer/benzine)</t>
  </si>
  <si>
    <t>Bosmaaiers</t>
  </si>
  <si>
    <t>FS 410 C-EM L (benzine)</t>
  </si>
  <si>
    <t>FSA 130 (elektrisch)</t>
  </si>
  <si>
    <t>Heggenscharen</t>
  </si>
  <si>
    <t>HS 81 R 75 CM (benzine)</t>
  </si>
  <si>
    <t>HSA 94 R 75 CM (elektrisch)</t>
  </si>
  <si>
    <t>HL 100 K stokheggenschaar (benzine)</t>
  </si>
  <si>
    <t>HTA 85 stokheggenschaar (elektrisch)</t>
  </si>
  <si>
    <t>Overige</t>
  </si>
  <si>
    <t>TS400 Doorslijpmachine (benzine)</t>
  </si>
  <si>
    <t>TS410 Doorslijpmachine (benzine)</t>
  </si>
  <si>
    <t>BT360 Grondboor (benzine)</t>
  </si>
  <si>
    <t>MM 55 Handfrees (benzine)</t>
  </si>
  <si>
    <t>KMA 130 R combimachine (elektrisch)</t>
  </si>
  <si>
    <t xml:space="preserve">Accupacks </t>
  </si>
  <si>
    <t>AR1000 inclusief adapter en kabel</t>
  </si>
  <si>
    <t>AR2000 inclusief adapter en kabel</t>
  </si>
  <si>
    <t>Kettingzaag</t>
  </si>
  <si>
    <t>benzine</t>
  </si>
  <si>
    <t>elektrisch</t>
  </si>
  <si>
    <t>TS500 Doorslijpmachine (benzine)</t>
  </si>
  <si>
    <t>MS 880 (kettingzaag groot/benzine)</t>
  </si>
  <si>
    <t>Poel</t>
  </si>
  <si>
    <t>Powerschoffel 2 (elektrisch)</t>
  </si>
  <si>
    <t>Powerschoffel 4 (elektrisch)</t>
  </si>
  <si>
    <t>N.v.t.</t>
  </si>
  <si>
    <t>Totaalprijs (per jaar)</t>
  </si>
  <si>
    <t>Inschrijvingsprijs</t>
  </si>
  <si>
    <t>Leaseprijs (per stuk per jaar)</t>
  </si>
  <si>
    <t>Huidige situatie - laadkluizen</t>
  </si>
  <si>
    <t>Prijsopgave voor de nieuwe sitatie situatie - laadkluizen</t>
  </si>
  <si>
    <t>Eenheidsprijs (o.b.v. huidig prijspeil)</t>
  </si>
  <si>
    <t>Invulbijlage 2 - inschrijfformulier Handgereedschappen, brandstof &amp; smeermiddelen en laadkluizen</t>
  </si>
  <si>
    <t>Prijsopgave voor de nieuwe sitatie situatie - brandstof &amp; smeermiddelen (jaarbasis)</t>
  </si>
  <si>
    <t>Huidige situatie - brandstof &amp; smeermiddelen (5 liter jerrycans op jaarbasis)</t>
  </si>
  <si>
    <t>Prijsopgave voor de nieuwe sitatie situatie - handgereedschappen &amp; accu's</t>
  </si>
  <si>
    <t>Huidige situatie - handgereedschappen &amp; accu's</t>
  </si>
  <si>
    <t xml:space="preserve">Hieronder is een overzicht te zien van de huidige situatie. De prijsopgave voor deze aanbesteding is o.b.v. de aantallen in de huidige situatie, waarbij de eis gehanteerd moet worden dat per machine wordt ingeschreven met een elektrische variant tenzij dit niet mogelijk is (in dat geval is inschrijver verplicht om aan te tonen dat een elektrische variant niet leverbaar is), aangevuld met de aantallen extra gereedschap/toebehoren (bijv. accupacks; deze kunt u invullen in de 8 extra velden bij de gereedschappen &amp; accu's), jerrycans brandstof &amp; smeermiddelen en laadkluizen welke nodig zijn om te voldoen aan de aantallen elektrische en brandstofaangedreven handgereedschappen in onderstaande prijsopgave. De inschrijvingsprijs is het totaal van de van de leaseprijzen van gereedschappen op jaarbasis, aanschafprijzen brandstoffen &amp; smeermiddelen op jaarbasis en de laadkluizen. Aan de genoemde aantallen handgereedschappen kunnen geen rechten worden ontleend. Indien blijkt dat de aantallen laadkluizen, extra gereedschappen/accu's of jerrycans niet toereikend zijn om aan onderstaande aantallen gereedschappen te voldoen, is de leverancier verplicht de extra benodigde aantallen te leveren zonder extra kosten, dit geldt niet indien de daadwerkelijke aantallen hoger uitvallen.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</si>
</sst>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
    <numFmt numFmtId="165" formatCode="_ [$€-413]\ * #,##0.00_ ;_ [$€-413]\ * \-#,##0.00_ ;_ [$€-413]\ * &quot;-&quot;??_ ;_ @_ "/>
  </numFmts>
  <fonts count="14" x14ac:knownFonts="1">
    <font>
      <sz val="9"/>
      <color theme="1"/>
      <name val="Verdana"/>
      <family val="2"/>
    </font>
    <font>
      <sz val="9"/>
      <color theme="1"/>
      <name val="Verdana"/>
      <family val="2"/>
    </font>
    <font>
      <b/>
      <sz val="10"/>
      <name val="Century Gothic"/>
      <family val="2"/>
    </font>
    <font>
      <b/>
      <sz val="10"/>
      <color theme="1"/>
      <name val="Century Gothic"/>
      <family val="2"/>
    </font>
    <font>
      <b/>
      <sz val="14"/>
      <color theme="1"/>
      <name val="Century Gothic"/>
      <family val="2"/>
    </font>
    <font>
      <sz val="10"/>
      <color theme="1"/>
      <name val="Century Gothic"/>
      <family val="2"/>
    </font>
    <font>
      <sz val="10"/>
      <color rgb="FF000000"/>
      <name val="Century Gothic"/>
      <family val="2"/>
    </font>
    <font>
      <sz val="10"/>
      <name val="Century Gothic"/>
      <family val="2"/>
    </font>
    <font>
      <b/>
      <sz val="11"/>
      <color rgb="FF000000"/>
      <name val="Century Gothic"/>
      <family val="2"/>
    </font>
    <font>
      <sz val="11"/>
      <color rgb="FF000000"/>
      <name val="Century Gothic"/>
      <family val="2"/>
    </font>
    <font>
      <b/>
      <sz val="11"/>
      <name val="Century Gothic"/>
      <family val="2"/>
    </font>
    <font>
      <b/>
      <sz val="11"/>
      <color theme="1"/>
      <name val="Century Gothic"/>
      <family val="2"/>
    </font>
    <font>
      <sz val="11"/>
      <name val="Century Gothic"/>
      <family val="2"/>
    </font>
    <font>
      <sz val="11"/>
      <color theme="1"/>
      <name val="Century Gothic"/>
      <family val="2"/>
    </font>
  </fonts>
  <fills count="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bgColor indexed="64"/>
      </patternFill>
    </fill>
  </fills>
  <borders count="9">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s>
  <cellStyleXfs count="2">
    <xf numFmtId="0" fontId="0" fillId="0" borderId="0"/>
    <xf numFmtId="44" fontId="1" fillId="0" borderId="0" applyFont="0" applyFill="0" applyBorder="0" applyAlignment="0" applyProtection="0"/>
  </cellStyleXfs>
  <cellXfs count="56">
    <xf numFmtId="0" fontId="0" fillId="0" borderId="0" xfId="0"/>
    <xf numFmtId="0" fontId="3" fillId="0" borderId="2" xfId="0" applyFont="1" applyBorder="1"/>
    <xf numFmtId="44" fontId="3" fillId="5" borderId="0" xfId="1" applyFont="1" applyFill="1" applyBorder="1" applyAlignment="1"/>
    <xf numFmtId="0" fontId="5" fillId="0" borderId="0" xfId="0" applyFont="1"/>
    <xf numFmtId="0" fontId="3" fillId="0" borderId="0" xfId="0" applyFont="1" applyAlignment="1">
      <alignment horizontal="center"/>
    </xf>
    <xf numFmtId="0" fontId="6" fillId="0" borderId="0" xfId="0" applyFont="1" applyAlignment="1">
      <alignment horizontal="center" vertical="center"/>
    </xf>
    <xf numFmtId="0" fontId="6" fillId="0" borderId="2" xfId="0" applyFont="1" applyBorder="1" applyAlignment="1">
      <alignment vertical="center"/>
    </xf>
    <xf numFmtId="0" fontId="6" fillId="0" borderId="2" xfId="0" applyFont="1" applyBorder="1" applyAlignment="1">
      <alignment horizontal="center" vertical="center"/>
    </xf>
    <xf numFmtId="0" fontId="6" fillId="0" borderId="0" xfId="0" applyFont="1" applyAlignment="1">
      <alignment vertical="center"/>
    </xf>
    <xf numFmtId="0" fontId="5" fillId="5" borderId="0" xfId="0" applyFont="1" applyFill="1"/>
    <xf numFmtId="0" fontId="6" fillId="5" borderId="0" xfId="0" applyFont="1" applyFill="1" applyAlignment="1">
      <alignment vertical="center"/>
    </xf>
    <xf numFmtId="0" fontId="7" fillId="5" borderId="0" xfId="0" applyFont="1" applyFill="1" applyAlignment="1">
      <alignment horizontal="left" indent="1"/>
    </xf>
    <xf numFmtId="164" fontId="5" fillId="5" borderId="0" xfId="0" applyNumberFormat="1" applyFont="1" applyFill="1"/>
    <xf numFmtId="0" fontId="5" fillId="4" borderId="2" xfId="0" applyFont="1" applyFill="1" applyBorder="1" applyAlignment="1">
      <alignment horizontal="center" vertical="center"/>
    </xf>
    <xf numFmtId="0" fontId="6" fillId="0" borderId="2" xfId="0" applyFont="1" applyBorder="1" applyAlignment="1">
      <alignment horizontal="left" vertical="center"/>
    </xf>
    <xf numFmtId="0" fontId="3" fillId="0" borderId="2" xfId="0" applyFont="1" applyBorder="1" applyAlignment="1">
      <alignment horizontal="left" vertical="center" wrapText="1"/>
    </xf>
    <xf numFmtId="0" fontId="5" fillId="4" borderId="2" xfId="0" applyFont="1" applyFill="1" applyBorder="1" applyAlignment="1">
      <alignment horizontal="left" vertical="center"/>
    </xf>
    <xf numFmtId="44" fontId="5" fillId="4" borderId="2" xfId="1" applyFont="1" applyFill="1" applyBorder="1" applyAlignment="1">
      <alignment horizontal="center" vertical="center"/>
    </xf>
    <xf numFmtId="44" fontId="5" fillId="0" borderId="2" xfId="1" applyFont="1" applyBorder="1" applyAlignment="1">
      <alignment horizontal="center" vertical="center"/>
    </xf>
    <xf numFmtId="44" fontId="3" fillId="0" borderId="2" xfId="0" applyNumberFormat="1" applyFont="1" applyBorder="1" applyAlignment="1">
      <alignment horizontal="center" vertical="center"/>
    </xf>
    <xf numFmtId="0" fontId="8" fillId="2" borderId="2" xfId="0" applyFont="1" applyFill="1" applyBorder="1" applyAlignment="1">
      <alignment horizontal="left" vertical="center"/>
    </xf>
    <xf numFmtId="0" fontId="9" fillId="0" borderId="0" xfId="0" applyFont="1" applyAlignment="1">
      <alignment horizontal="left" vertical="center"/>
    </xf>
    <xf numFmtId="0" fontId="10" fillId="2" borderId="2" xfId="0" applyFont="1" applyFill="1" applyBorder="1" applyAlignment="1">
      <alignment horizontal="left" vertical="center"/>
    </xf>
    <xf numFmtId="0" fontId="5" fillId="5" borderId="2" xfId="0" applyFont="1" applyFill="1" applyBorder="1" applyAlignment="1">
      <alignment horizontal="left" vertical="center"/>
    </xf>
    <xf numFmtId="0" fontId="5" fillId="0" borderId="2" xfId="0" applyFont="1" applyBorder="1" applyAlignment="1">
      <alignment horizontal="left" vertical="center"/>
    </xf>
    <xf numFmtId="0" fontId="7" fillId="5" borderId="0" xfId="0" applyFont="1" applyFill="1" applyAlignment="1">
      <alignment horizontal="left" vertical="center"/>
    </xf>
    <xf numFmtId="0" fontId="5" fillId="5" borderId="0" xfId="0" applyFont="1" applyFill="1" applyAlignment="1">
      <alignment horizontal="left" vertical="center"/>
    </xf>
    <xf numFmtId="0" fontId="5" fillId="0" borderId="0" xfId="0" applyFont="1" applyAlignment="1">
      <alignment horizontal="left" vertical="center"/>
    </xf>
    <xf numFmtId="0" fontId="5" fillId="5" borderId="1" xfId="0" applyFont="1" applyFill="1" applyBorder="1" applyAlignment="1">
      <alignment horizontal="left" vertical="center"/>
    </xf>
    <xf numFmtId="0" fontId="7" fillId="5" borderId="2" xfId="0" applyFont="1" applyFill="1" applyBorder="1" applyAlignment="1">
      <alignment horizontal="left" vertical="center"/>
    </xf>
    <xf numFmtId="0" fontId="12" fillId="5" borderId="0" xfId="0" applyFont="1" applyFill="1" applyAlignment="1">
      <alignment horizontal="left" indent="1"/>
    </xf>
    <xf numFmtId="0" fontId="13" fillId="5" borderId="0" xfId="0" applyFont="1" applyFill="1"/>
    <xf numFmtId="0" fontId="13" fillId="0" borderId="0" xfId="0" applyFont="1"/>
    <xf numFmtId="0" fontId="5" fillId="5" borderId="3" xfId="0" applyFont="1" applyFill="1" applyBorder="1" applyAlignment="1">
      <alignment vertical="center"/>
    </xf>
    <xf numFmtId="0" fontId="2" fillId="5" borderId="8" xfId="0" applyFont="1" applyFill="1" applyBorder="1" applyAlignment="1">
      <alignment horizontal="left" vertical="center"/>
    </xf>
    <xf numFmtId="0" fontId="5" fillId="3" borderId="2" xfId="0" applyFont="1" applyFill="1" applyBorder="1" applyAlignment="1">
      <alignment horizontal="center" vertical="center"/>
    </xf>
    <xf numFmtId="0" fontId="5" fillId="0" borderId="2" xfId="0" applyFont="1" applyBorder="1" applyAlignment="1">
      <alignment horizontal="center" vertical="center"/>
    </xf>
    <xf numFmtId="44" fontId="5" fillId="5" borderId="2" xfId="1" applyFont="1" applyFill="1" applyBorder="1" applyAlignment="1">
      <alignment horizontal="center" vertical="center"/>
    </xf>
    <xf numFmtId="44" fontId="3" fillId="5" borderId="2" xfId="1" applyFont="1" applyFill="1" applyBorder="1" applyAlignment="1">
      <alignment horizontal="center" vertical="center"/>
    </xf>
    <xf numFmtId="44" fontId="3" fillId="0" borderId="6" xfId="0" applyNumberFormat="1" applyFont="1" applyBorder="1" applyAlignment="1">
      <alignment horizontal="center" vertical="center"/>
    </xf>
    <xf numFmtId="0" fontId="3" fillId="0" borderId="0" xfId="0" applyFont="1"/>
    <xf numFmtId="165" fontId="5" fillId="4" borderId="2" xfId="1" applyNumberFormat="1" applyFont="1" applyFill="1" applyBorder="1" applyAlignment="1">
      <alignment horizontal="center" vertical="center"/>
    </xf>
    <xf numFmtId="3" fontId="5" fillId="0" borderId="2" xfId="0" applyNumberFormat="1" applyFont="1" applyBorder="1" applyAlignment="1">
      <alignment horizontal="center" vertical="center"/>
    </xf>
    <xf numFmtId="0" fontId="4" fillId="0" borderId="0" xfId="0" applyFont="1" applyAlignment="1">
      <alignment horizontal="left"/>
    </xf>
    <xf numFmtId="0" fontId="5" fillId="0" borderId="0" xfId="0" applyFont="1" applyAlignment="1">
      <alignment horizontal="left" vertical="top" wrapText="1"/>
    </xf>
    <xf numFmtId="0" fontId="10" fillId="5" borderId="4" xfId="0" applyFont="1" applyFill="1" applyBorder="1" applyAlignment="1">
      <alignment horizontal="left"/>
    </xf>
    <xf numFmtId="0" fontId="10" fillId="5" borderId="5" xfId="0" applyFont="1" applyFill="1" applyBorder="1" applyAlignment="1">
      <alignment horizontal="left"/>
    </xf>
    <xf numFmtId="0" fontId="10" fillId="5" borderId="0" xfId="0" applyFont="1" applyFill="1" applyAlignment="1">
      <alignment horizontal="left"/>
    </xf>
    <xf numFmtId="0" fontId="11" fillId="5" borderId="0" xfId="0" applyFont="1" applyFill="1" applyAlignment="1">
      <alignment horizontal="left"/>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6" xfId="0" applyFont="1" applyBorder="1" applyAlignment="1">
      <alignment horizontal="left" vertical="center"/>
    </xf>
    <xf numFmtId="0" fontId="11" fillId="0" borderId="5"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4"/>
  <sheetViews>
    <sheetView tabSelected="1" view="pageBreakPreview" topLeftCell="A16" zoomScale="85" zoomScaleNormal="85" zoomScaleSheetLayoutView="85" workbookViewId="0">
      <selection activeCell="C65" sqref="C65"/>
    </sheetView>
  </sheetViews>
  <sheetFormatPr defaultColWidth="8.75" defaultRowHeight="13.5" x14ac:dyDescent="0.25"/>
  <cols>
    <col min="1" max="1" width="17.5" style="3" customWidth="1"/>
    <col min="2" max="2" width="10" style="3" customWidth="1"/>
    <col min="3" max="3" width="38.875" style="3" customWidth="1"/>
    <col min="4" max="4" width="11" style="3" customWidth="1"/>
    <col min="5" max="5" width="7.125" style="3" customWidth="1"/>
    <col min="6" max="6" width="3.5" style="3" customWidth="1"/>
    <col min="7" max="7" width="17.5" style="3" customWidth="1"/>
    <col min="8" max="8" width="10" style="3" customWidth="1"/>
    <col min="9" max="9" width="38.875" style="3" customWidth="1"/>
    <col min="10" max="10" width="11" style="3" customWidth="1"/>
    <col min="11" max="11" width="7.125" style="3" customWidth="1"/>
    <col min="12" max="12" width="34.375" style="3" bestFit="1" customWidth="1"/>
    <col min="13" max="13" width="19.5" style="3" bestFit="1" customWidth="1"/>
    <col min="14" max="16384" width="8.75" style="3"/>
  </cols>
  <sheetData>
    <row r="1" spans="1:13" ht="18" x14ac:dyDescent="0.25">
      <c r="A1" s="43" t="s">
        <v>55</v>
      </c>
      <c r="B1" s="43"/>
      <c r="C1" s="43"/>
      <c r="D1" s="43"/>
      <c r="E1" s="43"/>
      <c r="F1" s="43"/>
      <c r="G1" s="43"/>
      <c r="H1" s="43"/>
      <c r="I1" s="43"/>
      <c r="J1" s="43"/>
      <c r="K1" s="43"/>
      <c r="L1" s="43"/>
      <c r="M1" s="43"/>
    </row>
    <row r="3" spans="1:13" ht="13.15" customHeight="1" x14ac:dyDescent="0.25">
      <c r="A3" s="44" t="s">
        <v>60</v>
      </c>
      <c r="B3" s="44"/>
      <c r="C3" s="44"/>
      <c r="D3" s="44"/>
      <c r="E3" s="44"/>
      <c r="F3" s="44"/>
      <c r="G3" s="44"/>
      <c r="H3" s="44"/>
      <c r="I3" s="44"/>
      <c r="J3" s="44"/>
      <c r="K3" s="44"/>
      <c r="L3" s="44"/>
      <c r="M3" s="44"/>
    </row>
    <row r="4" spans="1:13" x14ac:dyDescent="0.25">
      <c r="A4" s="44"/>
      <c r="B4" s="44"/>
      <c r="C4" s="44"/>
      <c r="D4" s="44"/>
      <c r="E4" s="44"/>
      <c r="F4" s="44"/>
      <c r="G4" s="44"/>
      <c r="H4" s="44"/>
      <c r="I4" s="44"/>
      <c r="J4" s="44"/>
      <c r="K4" s="44"/>
      <c r="L4" s="44"/>
      <c r="M4" s="44"/>
    </row>
    <row r="5" spans="1:13" x14ac:dyDescent="0.25">
      <c r="A5" s="44"/>
      <c r="B5" s="44"/>
      <c r="C5" s="44"/>
      <c r="D5" s="44"/>
      <c r="E5" s="44"/>
      <c r="F5" s="44"/>
      <c r="G5" s="44"/>
      <c r="H5" s="44"/>
      <c r="I5" s="44"/>
      <c r="J5" s="44"/>
      <c r="K5" s="44"/>
      <c r="L5" s="44"/>
      <c r="M5" s="44"/>
    </row>
    <row r="6" spans="1:13" x14ac:dyDescent="0.25">
      <c r="A6" s="44"/>
      <c r="B6" s="44"/>
      <c r="C6" s="44"/>
      <c r="D6" s="44"/>
      <c r="E6" s="44"/>
      <c r="F6" s="44"/>
      <c r="G6" s="44"/>
      <c r="H6" s="44"/>
      <c r="I6" s="44"/>
      <c r="J6" s="44"/>
      <c r="K6" s="44"/>
      <c r="L6" s="44"/>
      <c r="M6" s="44"/>
    </row>
    <row r="7" spans="1:13" ht="21.75" customHeight="1" x14ac:dyDescent="0.25">
      <c r="A7" s="44"/>
      <c r="B7" s="44"/>
      <c r="C7" s="44"/>
      <c r="D7" s="44"/>
      <c r="E7" s="44"/>
      <c r="F7" s="44"/>
      <c r="G7" s="44"/>
      <c r="H7" s="44"/>
      <c r="I7" s="44"/>
      <c r="J7" s="44"/>
      <c r="K7" s="44"/>
      <c r="L7" s="44"/>
      <c r="M7" s="44"/>
    </row>
    <row r="9" spans="1:13" ht="25.5" customHeight="1" x14ac:dyDescent="0.25">
      <c r="A9" s="52" t="s">
        <v>59</v>
      </c>
      <c r="B9" s="52"/>
      <c r="C9" s="52"/>
      <c r="D9" s="52"/>
      <c r="E9" s="52"/>
      <c r="F9" s="4"/>
      <c r="G9" s="52" t="s">
        <v>58</v>
      </c>
      <c r="H9" s="52"/>
      <c r="I9" s="52"/>
      <c r="J9" s="52"/>
      <c r="K9" s="52"/>
      <c r="L9" s="52"/>
      <c r="M9" s="52"/>
    </row>
    <row r="10" spans="1:13" ht="23.45" customHeight="1" x14ac:dyDescent="0.25">
      <c r="A10" s="20" t="s">
        <v>0</v>
      </c>
      <c r="B10" s="20" t="s">
        <v>1</v>
      </c>
      <c r="C10" s="20" t="s">
        <v>2</v>
      </c>
      <c r="D10" s="20" t="s">
        <v>3</v>
      </c>
      <c r="E10" s="20" t="s">
        <v>4</v>
      </c>
      <c r="F10" s="21"/>
      <c r="G10" s="22" t="s">
        <v>0</v>
      </c>
      <c r="H10" s="22" t="s">
        <v>1</v>
      </c>
      <c r="I10" s="22" t="s">
        <v>2</v>
      </c>
      <c r="J10" s="22" t="s">
        <v>3</v>
      </c>
      <c r="K10" s="22" t="s">
        <v>4</v>
      </c>
      <c r="L10" s="22" t="s">
        <v>51</v>
      </c>
      <c r="M10" s="22" t="s">
        <v>49</v>
      </c>
    </row>
    <row r="11" spans="1:13" x14ac:dyDescent="0.25">
      <c r="A11" s="6" t="s">
        <v>40</v>
      </c>
      <c r="B11" s="6" t="s">
        <v>6</v>
      </c>
      <c r="C11" s="6" t="s">
        <v>13</v>
      </c>
      <c r="D11" s="6" t="s">
        <v>41</v>
      </c>
      <c r="E11" s="7">
        <v>25</v>
      </c>
      <c r="F11" s="5"/>
      <c r="G11" s="14" t="s">
        <v>40</v>
      </c>
      <c r="H11" s="16"/>
      <c r="I11" s="16"/>
      <c r="J11" s="16"/>
      <c r="K11" s="7">
        <v>25</v>
      </c>
      <c r="L11" s="41">
        <v>0</v>
      </c>
      <c r="M11" s="18">
        <f>K11*L11</f>
        <v>0</v>
      </c>
    </row>
    <row r="12" spans="1:13" x14ac:dyDescent="0.25">
      <c r="A12" s="6" t="s">
        <v>40</v>
      </c>
      <c r="B12" s="6" t="s">
        <v>6</v>
      </c>
      <c r="C12" s="6" t="s">
        <v>14</v>
      </c>
      <c r="D12" s="6" t="s">
        <v>41</v>
      </c>
      <c r="E12" s="7">
        <v>2</v>
      </c>
      <c r="F12" s="5"/>
      <c r="G12" s="14" t="s">
        <v>40</v>
      </c>
      <c r="H12" s="16"/>
      <c r="I12" s="16"/>
      <c r="J12" s="16"/>
      <c r="K12" s="7">
        <v>2</v>
      </c>
      <c r="L12" s="41">
        <v>0</v>
      </c>
      <c r="M12" s="18">
        <f t="shared" ref="M12:M36" si="0">K12*L12</f>
        <v>0</v>
      </c>
    </row>
    <row r="13" spans="1:13" x14ac:dyDescent="0.25">
      <c r="A13" s="6" t="s">
        <v>40</v>
      </c>
      <c r="B13" s="6" t="s">
        <v>6</v>
      </c>
      <c r="C13" s="6" t="s">
        <v>15</v>
      </c>
      <c r="D13" s="6" t="s">
        <v>41</v>
      </c>
      <c r="E13" s="7">
        <v>2</v>
      </c>
      <c r="F13" s="5"/>
      <c r="G13" s="14" t="s">
        <v>40</v>
      </c>
      <c r="H13" s="16"/>
      <c r="I13" s="16"/>
      <c r="J13" s="16"/>
      <c r="K13" s="7">
        <v>2</v>
      </c>
      <c r="L13" s="41">
        <v>0</v>
      </c>
      <c r="M13" s="18">
        <f t="shared" si="0"/>
        <v>0</v>
      </c>
    </row>
    <row r="14" spans="1:13" x14ac:dyDescent="0.25">
      <c r="A14" s="6" t="s">
        <v>40</v>
      </c>
      <c r="B14" s="6" t="s">
        <v>6</v>
      </c>
      <c r="C14" s="6" t="s">
        <v>16</v>
      </c>
      <c r="D14" s="6" t="s">
        <v>41</v>
      </c>
      <c r="E14" s="7">
        <v>15</v>
      </c>
      <c r="F14" s="5"/>
      <c r="G14" s="14" t="s">
        <v>40</v>
      </c>
      <c r="H14" s="16"/>
      <c r="I14" s="16"/>
      <c r="J14" s="16"/>
      <c r="K14" s="7">
        <v>15</v>
      </c>
      <c r="L14" s="41">
        <v>0</v>
      </c>
      <c r="M14" s="18">
        <f t="shared" si="0"/>
        <v>0</v>
      </c>
    </row>
    <row r="15" spans="1:13" x14ac:dyDescent="0.25">
      <c r="A15" s="6" t="s">
        <v>40</v>
      </c>
      <c r="B15" s="6" t="s">
        <v>6</v>
      </c>
      <c r="C15" s="6" t="s">
        <v>17</v>
      </c>
      <c r="D15" s="6" t="s">
        <v>41</v>
      </c>
      <c r="E15" s="7">
        <v>2</v>
      </c>
      <c r="F15" s="5"/>
      <c r="G15" s="14" t="s">
        <v>40</v>
      </c>
      <c r="H15" s="16"/>
      <c r="I15" s="16"/>
      <c r="J15" s="16"/>
      <c r="K15" s="7">
        <v>2</v>
      </c>
      <c r="L15" s="41">
        <v>0</v>
      </c>
      <c r="M15" s="18">
        <f t="shared" si="0"/>
        <v>0</v>
      </c>
    </row>
    <row r="16" spans="1:13" x14ac:dyDescent="0.25">
      <c r="A16" s="6" t="s">
        <v>40</v>
      </c>
      <c r="B16" s="6" t="s">
        <v>6</v>
      </c>
      <c r="C16" s="6" t="s">
        <v>44</v>
      </c>
      <c r="D16" s="6" t="s">
        <v>41</v>
      </c>
      <c r="E16" s="7">
        <v>1</v>
      </c>
      <c r="F16" s="5"/>
      <c r="G16" s="14" t="s">
        <v>40</v>
      </c>
      <c r="H16" s="16"/>
      <c r="I16" s="16"/>
      <c r="J16" s="16"/>
      <c r="K16" s="7">
        <v>1</v>
      </c>
      <c r="L16" s="41">
        <v>0</v>
      </c>
      <c r="M16" s="18">
        <f t="shared" si="0"/>
        <v>0</v>
      </c>
    </row>
    <row r="17" spans="1:13" x14ac:dyDescent="0.25">
      <c r="A17" s="6" t="s">
        <v>18</v>
      </c>
      <c r="B17" s="6" t="s">
        <v>6</v>
      </c>
      <c r="C17" s="6" t="s">
        <v>19</v>
      </c>
      <c r="D17" s="6" t="s">
        <v>41</v>
      </c>
      <c r="E17" s="7">
        <v>20</v>
      </c>
      <c r="F17" s="5"/>
      <c r="G17" s="14" t="s">
        <v>18</v>
      </c>
      <c r="H17" s="16"/>
      <c r="I17" s="16"/>
      <c r="J17" s="16"/>
      <c r="K17" s="7">
        <v>20</v>
      </c>
      <c r="L17" s="41">
        <v>0</v>
      </c>
      <c r="M17" s="18">
        <f t="shared" si="0"/>
        <v>0</v>
      </c>
    </row>
    <row r="18" spans="1:13" x14ac:dyDescent="0.25">
      <c r="A18" s="6" t="s">
        <v>18</v>
      </c>
      <c r="B18" s="6" t="s">
        <v>6</v>
      </c>
      <c r="C18" s="6" t="s">
        <v>20</v>
      </c>
      <c r="D18" s="6" t="s">
        <v>42</v>
      </c>
      <c r="E18" s="7">
        <v>6</v>
      </c>
      <c r="F18" s="5"/>
      <c r="G18" s="14" t="s">
        <v>18</v>
      </c>
      <c r="H18" s="16"/>
      <c r="I18" s="16"/>
      <c r="J18" s="16"/>
      <c r="K18" s="7">
        <v>6</v>
      </c>
      <c r="L18" s="41">
        <v>0</v>
      </c>
      <c r="M18" s="18">
        <f t="shared" si="0"/>
        <v>0</v>
      </c>
    </row>
    <row r="19" spans="1:13" x14ac:dyDescent="0.25">
      <c r="A19" s="6" t="s">
        <v>18</v>
      </c>
      <c r="B19" s="6" t="s">
        <v>6</v>
      </c>
      <c r="C19" s="6" t="s">
        <v>21</v>
      </c>
      <c r="D19" s="6" t="s">
        <v>42</v>
      </c>
      <c r="E19" s="7">
        <v>3</v>
      </c>
      <c r="F19" s="5"/>
      <c r="G19" s="14" t="s">
        <v>18</v>
      </c>
      <c r="H19" s="16"/>
      <c r="I19" s="16"/>
      <c r="J19" s="16"/>
      <c r="K19" s="7">
        <v>3</v>
      </c>
      <c r="L19" s="41">
        <v>0</v>
      </c>
      <c r="M19" s="18">
        <f t="shared" si="0"/>
        <v>0</v>
      </c>
    </row>
    <row r="20" spans="1:13" x14ac:dyDescent="0.25">
      <c r="A20" s="6" t="s">
        <v>18</v>
      </c>
      <c r="B20" s="6" t="s">
        <v>6</v>
      </c>
      <c r="C20" s="6" t="s">
        <v>22</v>
      </c>
      <c r="D20" s="6" t="s">
        <v>41</v>
      </c>
      <c r="E20" s="7">
        <v>27</v>
      </c>
      <c r="F20" s="5"/>
      <c r="G20" s="14" t="s">
        <v>18</v>
      </c>
      <c r="H20" s="16"/>
      <c r="I20" s="16"/>
      <c r="J20" s="16"/>
      <c r="K20" s="7">
        <v>27</v>
      </c>
      <c r="L20" s="41">
        <v>0</v>
      </c>
      <c r="M20" s="18">
        <f t="shared" si="0"/>
        <v>0</v>
      </c>
    </row>
    <row r="21" spans="1:13" x14ac:dyDescent="0.25">
      <c r="A21" s="6" t="s">
        <v>23</v>
      </c>
      <c r="B21" s="6" t="s">
        <v>6</v>
      </c>
      <c r="C21" s="6" t="s">
        <v>24</v>
      </c>
      <c r="D21" s="6" t="s">
        <v>41</v>
      </c>
      <c r="E21" s="7">
        <v>32</v>
      </c>
      <c r="F21" s="5"/>
      <c r="G21" s="14" t="s">
        <v>23</v>
      </c>
      <c r="H21" s="16"/>
      <c r="I21" s="16"/>
      <c r="J21" s="16"/>
      <c r="K21" s="7">
        <v>32</v>
      </c>
      <c r="L21" s="41">
        <v>0</v>
      </c>
      <c r="M21" s="18">
        <f t="shared" si="0"/>
        <v>0</v>
      </c>
    </row>
    <row r="22" spans="1:13" x14ac:dyDescent="0.25">
      <c r="A22" s="6" t="s">
        <v>23</v>
      </c>
      <c r="B22" s="6" t="s">
        <v>6</v>
      </c>
      <c r="C22" s="6" t="s">
        <v>25</v>
      </c>
      <c r="D22" s="6" t="s">
        <v>41</v>
      </c>
      <c r="E22" s="7">
        <v>1</v>
      </c>
      <c r="F22" s="5"/>
      <c r="G22" s="14" t="s">
        <v>23</v>
      </c>
      <c r="H22" s="16"/>
      <c r="I22" s="16"/>
      <c r="J22" s="16"/>
      <c r="K22" s="7">
        <v>1</v>
      </c>
      <c r="L22" s="41">
        <v>0</v>
      </c>
      <c r="M22" s="18">
        <f t="shared" si="0"/>
        <v>0</v>
      </c>
    </row>
    <row r="23" spans="1:13" x14ac:dyDescent="0.25">
      <c r="A23" s="6" t="s">
        <v>26</v>
      </c>
      <c r="B23" s="6" t="s">
        <v>6</v>
      </c>
      <c r="C23" s="6" t="s">
        <v>27</v>
      </c>
      <c r="D23" s="6" t="s">
        <v>41</v>
      </c>
      <c r="E23" s="7">
        <v>13</v>
      </c>
      <c r="F23" s="5"/>
      <c r="G23" s="14" t="s">
        <v>26</v>
      </c>
      <c r="H23" s="16"/>
      <c r="I23" s="16"/>
      <c r="J23" s="16"/>
      <c r="K23" s="7">
        <v>13</v>
      </c>
      <c r="L23" s="41">
        <v>0</v>
      </c>
      <c r="M23" s="18">
        <f t="shared" si="0"/>
        <v>0</v>
      </c>
    </row>
    <row r="24" spans="1:13" x14ac:dyDescent="0.25">
      <c r="A24" s="6" t="s">
        <v>26</v>
      </c>
      <c r="B24" s="6" t="s">
        <v>6</v>
      </c>
      <c r="C24" s="6" t="s">
        <v>28</v>
      </c>
      <c r="D24" s="6" t="s">
        <v>42</v>
      </c>
      <c r="E24" s="7">
        <v>7</v>
      </c>
      <c r="F24" s="5"/>
      <c r="G24" s="14" t="s">
        <v>26</v>
      </c>
      <c r="H24" s="16"/>
      <c r="I24" s="16"/>
      <c r="J24" s="16"/>
      <c r="K24" s="7">
        <v>7</v>
      </c>
      <c r="L24" s="41">
        <v>0</v>
      </c>
      <c r="M24" s="18">
        <f t="shared" si="0"/>
        <v>0</v>
      </c>
    </row>
    <row r="25" spans="1:13" x14ac:dyDescent="0.25">
      <c r="A25" s="6" t="s">
        <v>26</v>
      </c>
      <c r="B25" s="6" t="s">
        <v>6</v>
      </c>
      <c r="C25" s="6" t="s">
        <v>29</v>
      </c>
      <c r="D25" s="6" t="s">
        <v>41</v>
      </c>
      <c r="E25" s="7">
        <v>6</v>
      </c>
      <c r="F25" s="5"/>
      <c r="G25" s="14" t="s">
        <v>26</v>
      </c>
      <c r="H25" s="16"/>
      <c r="I25" s="16"/>
      <c r="J25" s="16"/>
      <c r="K25" s="7">
        <v>6</v>
      </c>
      <c r="L25" s="41">
        <v>0</v>
      </c>
      <c r="M25" s="18">
        <f t="shared" si="0"/>
        <v>0</v>
      </c>
    </row>
    <row r="26" spans="1:13" x14ac:dyDescent="0.25">
      <c r="A26" s="6" t="s">
        <v>26</v>
      </c>
      <c r="B26" s="6" t="s">
        <v>6</v>
      </c>
      <c r="C26" s="6" t="s">
        <v>30</v>
      </c>
      <c r="D26" s="6" t="s">
        <v>42</v>
      </c>
      <c r="E26" s="7">
        <v>3</v>
      </c>
      <c r="F26" s="5"/>
      <c r="G26" s="14" t="s">
        <v>26</v>
      </c>
      <c r="H26" s="16"/>
      <c r="I26" s="16"/>
      <c r="J26" s="16"/>
      <c r="K26" s="7">
        <v>3</v>
      </c>
      <c r="L26" s="41">
        <v>0</v>
      </c>
      <c r="M26" s="18">
        <f t="shared" si="0"/>
        <v>0</v>
      </c>
    </row>
    <row r="27" spans="1:13" x14ac:dyDescent="0.25">
      <c r="A27" s="6" t="s">
        <v>31</v>
      </c>
      <c r="B27" s="6" t="s">
        <v>6</v>
      </c>
      <c r="C27" s="6" t="s">
        <v>32</v>
      </c>
      <c r="D27" s="6" t="s">
        <v>41</v>
      </c>
      <c r="E27" s="7">
        <v>1</v>
      </c>
      <c r="F27" s="5"/>
      <c r="G27" s="14" t="s">
        <v>31</v>
      </c>
      <c r="H27" s="16"/>
      <c r="I27" s="16"/>
      <c r="J27" s="16"/>
      <c r="K27" s="7">
        <v>1</v>
      </c>
      <c r="L27" s="41">
        <v>0</v>
      </c>
      <c r="M27" s="18">
        <f t="shared" si="0"/>
        <v>0</v>
      </c>
    </row>
    <row r="28" spans="1:13" x14ac:dyDescent="0.25">
      <c r="A28" s="6" t="s">
        <v>31</v>
      </c>
      <c r="B28" s="6" t="s">
        <v>6</v>
      </c>
      <c r="C28" s="6" t="s">
        <v>33</v>
      </c>
      <c r="D28" s="6" t="s">
        <v>41</v>
      </c>
      <c r="E28" s="7">
        <v>2</v>
      </c>
      <c r="F28" s="5"/>
      <c r="G28" s="14" t="s">
        <v>31</v>
      </c>
      <c r="H28" s="16"/>
      <c r="I28" s="16"/>
      <c r="J28" s="16"/>
      <c r="K28" s="7">
        <v>2</v>
      </c>
      <c r="L28" s="41">
        <v>0</v>
      </c>
      <c r="M28" s="18">
        <f t="shared" si="0"/>
        <v>0</v>
      </c>
    </row>
    <row r="29" spans="1:13" x14ac:dyDescent="0.25">
      <c r="A29" s="6" t="s">
        <v>31</v>
      </c>
      <c r="B29" s="6" t="s">
        <v>6</v>
      </c>
      <c r="C29" s="6" t="s">
        <v>43</v>
      </c>
      <c r="D29" s="6" t="s">
        <v>41</v>
      </c>
      <c r="E29" s="7">
        <v>2</v>
      </c>
      <c r="F29" s="5"/>
      <c r="G29" s="14" t="s">
        <v>31</v>
      </c>
      <c r="H29" s="16"/>
      <c r="I29" s="16"/>
      <c r="J29" s="16"/>
      <c r="K29" s="7">
        <v>2</v>
      </c>
      <c r="L29" s="41">
        <v>0</v>
      </c>
      <c r="M29" s="18">
        <f t="shared" si="0"/>
        <v>0</v>
      </c>
    </row>
    <row r="30" spans="1:13" x14ac:dyDescent="0.25">
      <c r="A30" s="6" t="s">
        <v>31</v>
      </c>
      <c r="B30" s="6" t="s">
        <v>6</v>
      </c>
      <c r="C30" s="6" t="s">
        <v>34</v>
      </c>
      <c r="D30" s="6" t="s">
        <v>41</v>
      </c>
      <c r="E30" s="7">
        <v>1</v>
      </c>
      <c r="F30" s="5"/>
      <c r="G30" s="14" t="s">
        <v>31</v>
      </c>
      <c r="H30" s="16"/>
      <c r="I30" s="16"/>
      <c r="J30" s="16"/>
      <c r="K30" s="7">
        <v>1</v>
      </c>
      <c r="L30" s="41">
        <v>0</v>
      </c>
      <c r="M30" s="18">
        <f t="shared" si="0"/>
        <v>0</v>
      </c>
    </row>
    <row r="31" spans="1:13" x14ac:dyDescent="0.25">
      <c r="A31" s="6" t="s">
        <v>31</v>
      </c>
      <c r="B31" s="6" t="s">
        <v>6</v>
      </c>
      <c r="C31" s="6" t="s">
        <v>35</v>
      </c>
      <c r="D31" s="6" t="s">
        <v>41</v>
      </c>
      <c r="E31" s="7">
        <v>1</v>
      </c>
      <c r="F31" s="5"/>
      <c r="G31" s="14" t="s">
        <v>31</v>
      </c>
      <c r="H31" s="16"/>
      <c r="I31" s="16"/>
      <c r="J31" s="16"/>
      <c r="K31" s="7">
        <v>1</v>
      </c>
      <c r="L31" s="41">
        <v>0</v>
      </c>
      <c r="M31" s="18">
        <f t="shared" si="0"/>
        <v>0</v>
      </c>
    </row>
    <row r="32" spans="1:13" x14ac:dyDescent="0.25">
      <c r="A32" s="6" t="s">
        <v>31</v>
      </c>
      <c r="B32" s="6" t="s">
        <v>45</v>
      </c>
      <c r="C32" s="6" t="s">
        <v>46</v>
      </c>
      <c r="D32" s="6" t="s">
        <v>42</v>
      </c>
      <c r="E32" s="7">
        <v>5</v>
      </c>
      <c r="F32" s="5"/>
      <c r="G32" s="14" t="s">
        <v>31</v>
      </c>
      <c r="H32" s="16"/>
      <c r="I32" s="16"/>
      <c r="J32" s="16"/>
      <c r="K32" s="7">
        <v>5</v>
      </c>
      <c r="L32" s="41">
        <v>0</v>
      </c>
      <c r="M32" s="18">
        <f t="shared" si="0"/>
        <v>0</v>
      </c>
    </row>
    <row r="33" spans="1:21" x14ac:dyDescent="0.25">
      <c r="A33" s="6" t="s">
        <v>31</v>
      </c>
      <c r="B33" s="6" t="s">
        <v>45</v>
      </c>
      <c r="C33" s="6" t="s">
        <v>47</v>
      </c>
      <c r="D33" s="6" t="s">
        <v>42</v>
      </c>
      <c r="E33" s="7">
        <v>2</v>
      </c>
      <c r="F33" s="5"/>
      <c r="G33" s="14" t="s">
        <v>31</v>
      </c>
      <c r="H33" s="16"/>
      <c r="I33" s="16"/>
      <c r="J33" s="16"/>
      <c r="K33" s="7">
        <v>2</v>
      </c>
      <c r="L33" s="41">
        <v>0</v>
      </c>
      <c r="M33" s="18">
        <f t="shared" si="0"/>
        <v>0</v>
      </c>
    </row>
    <row r="34" spans="1:21" x14ac:dyDescent="0.25">
      <c r="A34" s="6" t="s">
        <v>31</v>
      </c>
      <c r="B34" s="6" t="s">
        <v>6</v>
      </c>
      <c r="C34" s="6" t="s">
        <v>36</v>
      </c>
      <c r="D34" s="6" t="s">
        <v>42</v>
      </c>
      <c r="E34" s="7">
        <v>5</v>
      </c>
      <c r="F34" s="5"/>
      <c r="G34" s="14" t="s">
        <v>31</v>
      </c>
      <c r="H34" s="16"/>
      <c r="I34" s="16"/>
      <c r="J34" s="16"/>
      <c r="K34" s="7">
        <v>5</v>
      </c>
      <c r="L34" s="41">
        <v>0</v>
      </c>
      <c r="M34" s="18">
        <f t="shared" si="0"/>
        <v>0</v>
      </c>
    </row>
    <row r="35" spans="1:21" x14ac:dyDescent="0.25">
      <c r="A35" s="6" t="s">
        <v>37</v>
      </c>
      <c r="B35" s="6" t="s">
        <v>6</v>
      </c>
      <c r="C35" s="6" t="s">
        <v>38</v>
      </c>
      <c r="D35" s="6" t="s">
        <v>48</v>
      </c>
      <c r="E35" s="7">
        <v>7</v>
      </c>
      <c r="F35" s="5"/>
      <c r="G35" s="14" t="s">
        <v>37</v>
      </c>
      <c r="H35" s="16"/>
      <c r="I35" s="16"/>
      <c r="J35" s="14" t="s">
        <v>48</v>
      </c>
      <c r="K35" s="7">
        <v>7</v>
      </c>
      <c r="L35" s="41">
        <v>0</v>
      </c>
      <c r="M35" s="18">
        <f t="shared" si="0"/>
        <v>0</v>
      </c>
    </row>
    <row r="36" spans="1:21" x14ac:dyDescent="0.25">
      <c r="A36" s="6" t="s">
        <v>37</v>
      </c>
      <c r="B36" s="6" t="s">
        <v>6</v>
      </c>
      <c r="C36" s="6" t="s">
        <v>39</v>
      </c>
      <c r="D36" s="6" t="s">
        <v>48</v>
      </c>
      <c r="E36" s="7">
        <v>4</v>
      </c>
      <c r="F36" s="5"/>
      <c r="G36" s="14" t="s">
        <v>37</v>
      </c>
      <c r="H36" s="16"/>
      <c r="I36" s="16"/>
      <c r="J36" s="14" t="s">
        <v>48</v>
      </c>
      <c r="K36" s="7">
        <v>4</v>
      </c>
      <c r="L36" s="41">
        <v>0</v>
      </c>
      <c r="M36" s="18">
        <f t="shared" si="0"/>
        <v>0</v>
      </c>
    </row>
    <row r="37" spans="1:21" x14ac:dyDescent="0.25">
      <c r="A37" s="8"/>
      <c r="B37" s="8"/>
      <c r="C37" s="8"/>
      <c r="D37" s="8"/>
      <c r="E37" s="5"/>
      <c r="F37" s="5"/>
      <c r="G37" s="16"/>
      <c r="H37" s="16"/>
      <c r="I37" s="16"/>
      <c r="J37" s="14" t="s">
        <v>48</v>
      </c>
      <c r="K37" s="13"/>
      <c r="L37" s="41">
        <v>0</v>
      </c>
      <c r="M37" s="18">
        <f t="shared" ref="M37:M39" si="1">K37*L37</f>
        <v>0</v>
      </c>
    </row>
    <row r="38" spans="1:21" x14ac:dyDescent="0.25">
      <c r="A38" s="8"/>
      <c r="B38" s="8"/>
      <c r="C38" s="8"/>
      <c r="D38" s="8"/>
      <c r="E38" s="5"/>
      <c r="F38" s="5"/>
      <c r="G38" s="16"/>
      <c r="H38" s="16"/>
      <c r="I38" s="16"/>
      <c r="J38" s="14" t="s">
        <v>48</v>
      </c>
      <c r="K38" s="13"/>
      <c r="L38" s="41">
        <v>0</v>
      </c>
      <c r="M38" s="18">
        <f t="shared" si="1"/>
        <v>0</v>
      </c>
    </row>
    <row r="39" spans="1:21" x14ac:dyDescent="0.25">
      <c r="A39" s="8"/>
      <c r="B39" s="8"/>
      <c r="C39" s="8"/>
      <c r="D39" s="8"/>
      <c r="E39" s="5"/>
      <c r="F39" s="5"/>
      <c r="G39" s="16"/>
      <c r="H39" s="16"/>
      <c r="I39" s="16"/>
      <c r="J39" s="14" t="s">
        <v>48</v>
      </c>
      <c r="K39" s="13"/>
      <c r="L39" s="41">
        <v>0</v>
      </c>
      <c r="M39" s="18">
        <f t="shared" si="1"/>
        <v>0</v>
      </c>
    </row>
    <row r="40" spans="1:21" x14ac:dyDescent="0.25">
      <c r="A40" s="8"/>
      <c r="B40" s="8"/>
      <c r="C40" s="8"/>
      <c r="D40" s="8"/>
      <c r="E40" s="5"/>
      <c r="F40" s="5"/>
      <c r="G40" s="16"/>
      <c r="H40" s="16"/>
      <c r="I40" s="16"/>
      <c r="J40" s="14" t="s">
        <v>48</v>
      </c>
      <c r="K40" s="13"/>
      <c r="L40" s="41">
        <v>0</v>
      </c>
      <c r="M40" s="18">
        <f t="shared" ref="M40:M43" si="2">K40*L40</f>
        <v>0</v>
      </c>
    </row>
    <row r="41" spans="1:21" x14ac:dyDescent="0.25">
      <c r="A41" s="8"/>
      <c r="B41" s="8"/>
      <c r="C41" s="8"/>
      <c r="D41" s="8"/>
      <c r="E41" s="5"/>
      <c r="F41" s="5"/>
      <c r="G41" s="16"/>
      <c r="H41" s="16"/>
      <c r="I41" s="16"/>
      <c r="J41" s="14" t="s">
        <v>48</v>
      </c>
      <c r="K41" s="13"/>
      <c r="L41" s="41">
        <v>0</v>
      </c>
      <c r="M41" s="18">
        <f t="shared" si="2"/>
        <v>0</v>
      </c>
    </row>
    <row r="42" spans="1:21" x14ac:dyDescent="0.25">
      <c r="A42" s="8"/>
      <c r="B42" s="8"/>
      <c r="C42" s="8"/>
      <c r="D42" s="8"/>
      <c r="E42" s="5"/>
      <c r="F42" s="5"/>
      <c r="G42" s="16"/>
      <c r="H42" s="16"/>
      <c r="I42" s="16"/>
      <c r="J42" s="14" t="s">
        <v>48</v>
      </c>
      <c r="K42" s="13"/>
      <c r="L42" s="41">
        <v>0</v>
      </c>
      <c r="M42" s="18">
        <f t="shared" si="2"/>
        <v>0</v>
      </c>
    </row>
    <row r="43" spans="1:21" x14ac:dyDescent="0.25">
      <c r="A43" s="8"/>
      <c r="B43" s="8"/>
      <c r="C43" s="8"/>
      <c r="D43" s="8"/>
      <c r="E43" s="5"/>
      <c r="F43" s="5"/>
      <c r="G43" s="16"/>
      <c r="H43" s="16"/>
      <c r="I43" s="16"/>
      <c r="J43" s="14" t="s">
        <v>48</v>
      </c>
      <c r="K43" s="13"/>
      <c r="L43" s="41">
        <v>0</v>
      </c>
      <c r="M43" s="18">
        <f t="shared" si="2"/>
        <v>0</v>
      </c>
    </row>
    <row r="44" spans="1:21" x14ac:dyDescent="0.25">
      <c r="A44" s="8"/>
      <c r="B44" s="8"/>
      <c r="C44" s="8"/>
      <c r="D44" s="8"/>
      <c r="E44" s="5"/>
      <c r="F44" s="5"/>
      <c r="G44" s="16"/>
      <c r="H44" s="16"/>
      <c r="I44" s="16"/>
      <c r="J44" s="14" t="s">
        <v>48</v>
      </c>
      <c r="K44" s="13"/>
      <c r="L44" s="41">
        <v>0</v>
      </c>
      <c r="M44" s="18">
        <f t="shared" ref="M44" si="3">K44*L44</f>
        <v>0</v>
      </c>
    </row>
    <row r="45" spans="1:21" x14ac:dyDescent="0.25">
      <c r="A45" s="9"/>
      <c r="B45" s="9"/>
      <c r="C45" s="9"/>
      <c r="D45" s="10"/>
      <c r="E45" s="9"/>
      <c r="G45" s="15" t="s">
        <v>5</v>
      </c>
      <c r="H45" s="53"/>
      <c r="I45" s="54"/>
      <c r="J45" s="54"/>
      <c r="K45" s="54"/>
      <c r="L45" s="55"/>
      <c r="M45" s="19">
        <f>SUM(M11:M44)</f>
        <v>0</v>
      </c>
    </row>
    <row r="46" spans="1:21" x14ac:dyDescent="0.25">
      <c r="A46" s="9"/>
      <c r="B46" s="9"/>
      <c r="C46" s="9"/>
      <c r="D46" s="9"/>
      <c r="E46" s="9"/>
      <c r="F46" s="9"/>
      <c r="G46" s="9"/>
      <c r="H46" s="9"/>
      <c r="I46" s="9"/>
      <c r="J46" s="9"/>
      <c r="K46" s="9"/>
      <c r="L46" s="9"/>
      <c r="M46" s="9"/>
      <c r="N46" s="9"/>
      <c r="O46" s="9"/>
      <c r="P46" s="9"/>
      <c r="Q46" s="9"/>
      <c r="R46" s="9"/>
      <c r="S46" s="9"/>
      <c r="T46" s="9"/>
      <c r="U46" s="9"/>
    </row>
    <row r="47" spans="1:21" ht="16.5" x14ac:dyDescent="0.3">
      <c r="A47" s="45" t="s">
        <v>57</v>
      </c>
      <c r="B47" s="46"/>
      <c r="C47" s="47"/>
      <c r="D47" s="30"/>
      <c r="E47" s="31"/>
      <c r="F47" s="31"/>
      <c r="G47" s="48" t="s">
        <v>56</v>
      </c>
      <c r="H47" s="48"/>
      <c r="I47" s="48"/>
      <c r="J47" s="48"/>
      <c r="K47" s="48"/>
      <c r="L47" s="48"/>
      <c r="M47" s="48"/>
    </row>
    <row r="48" spans="1:21" s="27" customFormat="1" ht="14.25" x14ac:dyDescent="0.15">
      <c r="A48" s="22" t="s">
        <v>7</v>
      </c>
      <c r="B48" s="22" t="s">
        <v>1</v>
      </c>
      <c r="C48" s="22"/>
      <c r="D48" s="22"/>
      <c r="E48" s="22" t="s">
        <v>4</v>
      </c>
      <c r="F48" s="26"/>
      <c r="G48" s="22" t="s">
        <v>7</v>
      </c>
      <c r="H48" s="22" t="s">
        <v>1</v>
      </c>
      <c r="I48" s="22"/>
      <c r="J48" s="22"/>
      <c r="K48" s="22" t="s">
        <v>4</v>
      </c>
      <c r="L48" s="22" t="s">
        <v>54</v>
      </c>
      <c r="M48" s="22" t="s">
        <v>49</v>
      </c>
    </row>
    <row r="49" spans="1:21" s="27" customFormat="1" x14ac:dyDescent="0.15">
      <c r="A49" s="28" t="s">
        <v>9</v>
      </c>
      <c r="B49" s="29" t="s">
        <v>10</v>
      </c>
      <c r="C49" s="24"/>
      <c r="D49" s="29"/>
      <c r="E49" s="42">
        <v>1100</v>
      </c>
      <c r="F49" s="26"/>
      <c r="G49" s="23" t="s">
        <v>9</v>
      </c>
      <c r="H49" s="16"/>
      <c r="I49" s="24"/>
      <c r="J49" s="24"/>
      <c r="K49" s="13"/>
      <c r="L49" s="17">
        <v>0</v>
      </c>
      <c r="M49" s="37">
        <f>K49*L49</f>
        <v>0</v>
      </c>
    </row>
    <row r="50" spans="1:21" s="27" customFormat="1" x14ac:dyDescent="0.15">
      <c r="A50" s="28" t="s">
        <v>11</v>
      </c>
      <c r="B50" s="29" t="s">
        <v>10</v>
      </c>
      <c r="C50" s="24"/>
      <c r="D50" s="29"/>
      <c r="E50" s="42">
        <v>27</v>
      </c>
      <c r="F50" s="26"/>
      <c r="G50" s="23" t="s">
        <v>11</v>
      </c>
      <c r="H50" s="16"/>
      <c r="I50" s="24"/>
      <c r="J50" s="24"/>
      <c r="K50" s="13"/>
      <c r="L50" s="17">
        <v>0</v>
      </c>
      <c r="M50" s="37">
        <f t="shared" ref="M50:M51" si="4">K50*L50</f>
        <v>0</v>
      </c>
    </row>
    <row r="51" spans="1:21" s="27" customFormat="1" x14ac:dyDescent="0.15">
      <c r="A51" s="28" t="s">
        <v>12</v>
      </c>
      <c r="B51" s="29" t="s">
        <v>10</v>
      </c>
      <c r="C51" s="24"/>
      <c r="D51" s="29"/>
      <c r="E51" s="35"/>
      <c r="F51" s="26"/>
      <c r="G51" s="23" t="s">
        <v>12</v>
      </c>
      <c r="H51" s="16"/>
      <c r="I51" s="24"/>
      <c r="J51" s="24"/>
      <c r="K51" s="13"/>
      <c r="L51" s="17">
        <v>0</v>
      </c>
      <c r="M51" s="37">
        <f t="shared" si="4"/>
        <v>0</v>
      </c>
    </row>
    <row r="52" spans="1:21" s="27" customFormat="1" x14ac:dyDescent="0.15">
      <c r="A52" s="26"/>
      <c r="B52" s="26"/>
      <c r="C52" s="26"/>
      <c r="D52" s="25"/>
      <c r="E52" s="26"/>
      <c r="F52" s="26"/>
      <c r="G52" s="15" t="s">
        <v>5</v>
      </c>
      <c r="H52" s="49"/>
      <c r="I52" s="50"/>
      <c r="J52" s="50"/>
      <c r="K52" s="50"/>
      <c r="L52" s="51"/>
      <c r="M52" s="38">
        <f>SUM(M49:M51)</f>
        <v>0</v>
      </c>
    </row>
    <row r="53" spans="1:21" x14ac:dyDescent="0.25">
      <c r="A53" s="9"/>
      <c r="B53" s="9"/>
      <c r="C53" s="9"/>
      <c r="D53" s="11"/>
      <c r="E53" s="9"/>
      <c r="F53" s="9"/>
      <c r="G53" s="9"/>
      <c r="H53" s="9"/>
      <c r="I53" s="9"/>
      <c r="J53" s="11"/>
      <c r="K53" s="9"/>
      <c r="L53" s="12"/>
      <c r="M53" s="2"/>
    </row>
    <row r="54" spans="1:21" s="32" customFormat="1" ht="16.5" x14ac:dyDescent="0.3">
      <c r="A54" s="45" t="s">
        <v>52</v>
      </c>
      <c r="B54" s="46"/>
      <c r="C54" s="47"/>
      <c r="D54" s="30"/>
      <c r="E54" s="31"/>
      <c r="F54" s="31"/>
      <c r="G54" s="48" t="s">
        <v>53</v>
      </c>
      <c r="H54" s="48"/>
      <c r="I54" s="48"/>
      <c r="J54" s="48"/>
      <c r="K54" s="48"/>
      <c r="L54" s="48"/>
      <c r="M54" s="48"/>
    </row>
    <row r="55" spans="1:21" s="27" customFormat="1" ht="14.25" x14ac:dyDescent="0.15">
      <c r="A55" s="22" t="s">
        <v>7</v>
      </c>
      <c r="B55" s="22" t="s">
        <v>1</v>
      </c>
      <c r="C55" s="22" t="s">
        <v>2</v>
      </c>
      <c r="D55" s="22"/>
      <c r="E55" s="22" t="s">
        <v>4</v>
      </c>
      <c r="F55" s="26"/>
      <c r="G55" s="22" t="s">
        <v>7</v>
      </c>
      <c r="H55" s="22" t="s">
        <v>1</v>
      </c>
      <c r="I55" s="22" t="s">
        <v>2</v>
      </c>
      <c r="J55" s="22"/>
      <c r="K55" s="22" t="s">
        <v>4</v>
      </c>
      <c r="L55" s="22" t="s">
        <v>8</v>
      </c>
      <c r="M55" s="22" t="s">
        <v>5</v>
      </c>
      <c r="N55" s="34"/>
    </row>
    <row r="56" spans="1:21" s="27" customFormat="1" x14ac:dyDescent="0.15">
      <c r="A56" s="14" t="s">
        <v>48</v>
      </c>
      <c r="B56" s="14" t="s">
        <v>48</v>
      </c>
      <c r="C56" s="24"/>
      <c r="D56" s="29"/>
      <c r="E56" s="36">
        <v>0</v>
      </c>
      <c r="F56" s="26"/>
      <c r="G56" s="16"/>
      <c r="H56" s="16"/>
      <c r="I56" s="16"/>
      <c r="J56" s="33"/>
      <c r="K56" s="13"/>
      <c r="L56" s="17">
        <v>0</v>
      </c>
      <c r="M56" s="37">
        <f>K56*L56</f>
        <v>0</v>
      </c>
    </row>
    <row r="57" spans="1:21" s="27" customFormat="1" x14ac:dyDescent="0.15">
      <c r="A57" s="14" t="s">
        <v>48</v>
      </c>
      <c r="B57" s="14" t="s">
        <v>48</v>
      </c>
      <c r="C57" s="24"/>
      <c r="D57" s="29"/>
      <c r="E57" s="36">
        <v>0</v>
      </c>
      <c r="F57" s="26"/>
      <c r="G57" s="16"/>
      <c r="H57" s="16"/>
      <c r="I57" s="16"/>
      <c r="J57" s="33"/>
      <c r="K57" s="13"/>
      <c r="L57" s="17">
        <v>0</v>
      </c>
      <c r="M57" s="37">
        <f t="shared" ref="M57:M58" si="5">K57*L57</f>
        <v>0</v>
      </c>
    </row>
    <row r="58" spans="1:21" s="27" customFormat="1" x14ac:dyDescent="0.15">
      <c r="A58" s="14" t="s">
        <v>48</v>
      </c>
      <c r="B58" s="14" t="s">
        <v>48</v>
      </c>
      <c r="C58" s="24"/>
      <c r="D58" s="29"/>
      <c r="E58" s="36">
        <v>0</v>
      </c>
      <c r="F58" s="26"/>
      <c r="G58" s="16"/>
      <c r="H58" s="16"/>
      <c r="I58" s="16"/>
      <c r="J58" s="33"/>
      <c r="K58" s="13"/>
      <c r="L58" s="17">
        <v>0</v>
      </c>
      <c r="M58" s="37">
        <f t="shared" si="5"/>
        <v>0</v>
      </c>
    </row>
    <row r="59" spans="1:21" s="27" customFormat="1" x14ac:dyDescent="0.15">
      <c r="A59" s="26"/>
      <c r="B59" s="26"/>
      <c r="C59" s="26"/>
      <c r="D59" s="25"/>
      <c r="E59" s="26"/>
      <c r="F59" s="26"/>
      <c r="G59" s="15" t="s">
        <v>5</v>
      </c>
      <c r="H59" s="49"/>
      <c r="I59" s="50"/>
      <c r="J59" s="50"/>
      <c r="K59" s="50"/>
      <c r="L59" s="51"/>
      <c r="M59" s="38">
        <f>SUM(M56:M58)</f>
        <v>0</v>
      </c>
    </row>
    <row r="60" spans="1:21" x14ac:dyDescent="0.25">
      <c r="D60" s="9"/>
      <c r="E60" s="9"/>
      <c r="F60" s="9"/>
      <c r="G60" s="9"/>
      <c r="H60" s="9"/>
      <c r="I60" s="9"/>
      <c r="J60" s="9"/>
      <c r="K60" s="9"/>
      <c r="L60" s="9"/>
      <c r="M60" s="9"/>
      <c r="N60" s="9"/>
      <c r="O60" s="9"/>
      <c r="P60" s="9"/>
      <c r="Q60" s="9"/>
      <c r="R60" s="9"/>
      <c r="S60" s="9"/>
      <c r="T60" s="9"/>
      <c r="U60" s="9"/>
    </row>
    <row r="61" spans="1:21" x14ac:dyDescent="0.25">
      <c r="L61" s="1" t="s">
        <v>50</v>
      </c>
      <c r="M61" s="39">
        <f>SUM(M52,M45)</f>
        <v>0</v>
      </c>
    </row>
    <row r="63" spans="1:21" x14ac:dyDescent="0.25">
      <c r="A63" s="40"/>
      <c r="B63" s="40"/>
      <c r="C63" s="40"/>
    </row>
    <row r="64" spans="1:21" x14ac:dyDescent="0.25">
      <c r="A64" s="40"/>
      <c r="B64" s="40"/>
      <c r="C64" s="40"/>
    </row>
  </sheetData>
  <mergeCells count="11">
    <mergeCell ref="A1:M1"/>
    <mergeCell ref="A3:M7"/>
    <mergeCell ref="A54:C54"/>
    <mergeCell ref="G54:M54"/>
    <mergeCell ref="H59:L59"/>
    <mergeCell ref="H52:L52"/>
    <mergeCell ref="G9:M9"/>
    <mergeCell ref="A9:E9"/>
    <mergeCell ref="A47:C47"/>
    <mergeCell ref="G47:M47"/>
    <mergeCell ref="H45:L45"/>
  </mergeCells>
  <pageMargins left="0.7" right="0.7" top="0.75" bottom="0.75" header="0.3" footer="0.3"/>
  <pageSetup paperSize="9" scale="5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7fb6772-a8f8-481b-97c0-983dd9e93301" xsi:nil="true"/>
    <lcf76f155ced4ddcb4097134ff3c332f xmlns="83f11a54-2829-4686-b5f3-484a7e38bd9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637458F952D0F448DE1F4FE5388805D" ma:contentTypeVersion="16" ma:contentTypeDescription="Een nieuw document maken." ma:contentTypeScope="" ma:versionID="bc1a81847bcf618c498ac97c9aadd935">
  <xsd:schema xmlns:xsd="http://www.w3.org/2001/XMLSchema" xmlns:xs="http://www.w3.org/2001/XMLSchema" xmlns:p="http://schemas.microsoft.com/office/2006/metadata/properties" xmlns:ns2="17fb6772-a8f8-481b-97c0-983dd9e93301" xmlns:ns3="83f11a54-2829-4686-b5f3-484a7e38bd93" targetNamespace="http://schemas.microsoft.com/office/2006/metadata/properties" ma:root="true" ma:fieldsID="f68e5cae1f1867d4412cbd18bcd222da" ns2:_="" ns3:_="">
    <xsd:import namespace="17fb6772-a8f8-481b-97c0-983dd9e93301"/>
    <xsd:import namespace="83f11a54-2829-4686-b5f3-484a7e38bd9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fb6772-a8f8-481b-97c0-983dd9e93301"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421c8288-a5e4-487a-8fb6-28614260bb01}" ma:internalName="TaxCatchAll" ma:showField="CatchAllData" ma:web="17fb6772-a8f8-481b-97c0-983dd9e9330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3f11a54-2829-4686-b5f3-484a7e38bd9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2d0ef9bd-ad70-4160-bbc4-5fb30974e78f"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F2E8B5-7943-47A3-B8E3-D8CA5B644D22}">
  <ds:schemaRefs>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purl.org/dc/terms/"/>
    <ds:schemaRef ds:uri="83f11a54-2829-4686-b5f3-484a7e38bd93"/>
    <ds:schemaRef ds:uri="17fb6772-a8f8-481b-97c0-983dd9e9330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89A6262-C845-47B6-94BA-524C0ADA51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fb6772-a8f8-481b-97c0-983dd9e93301"/>
    <ds:schemaRef ds:uri="83f11a54-2829-4686-b5f3-484a7e38bd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44B329-C7F2-452B-9ACA-E1E6EFDF7D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vt:lpstr>
      <vt:lpstr>Prijzenblad!Afdrukbereik</vt:lpstr>
    </vt:vector>
  </TitlesOfParts>
  <Company>Gemeente Amstelveen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Clement, Miranda</dc:creator>
  <cp:lastModifiedBy>Mohamedhoesein, Faryal</cp:lastModifiedBy>
  <cp:lastPrinted>2022-11-14T11:51:25Z</cp:lastPrinted>
  <dcterms:created xsi:type="dcterms:W3CDTF">2021-03-29T10:06:36Z</dcterms:created>
  <dcterms:modified xsi:type="dcterms:W3CDTF">2022-11-14T11:51:40Z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0x010100D637458F952D0F448DE1F4FE5388805D</vt:lpwstr>
  </property>
  <property fmtid="{D5CDD505-2E9C-101B-9397-08002B2CF9AE}" pid="3" name="MediaServiceImageTags">
    <vt:lpwstr/>
  </property>
</Properties>
</file>