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2 - EA Wandelnetwerk Recreatieschap Drenthe\2.2 Offerteaanvraag + digitale bijlagen\Concept offerteaanvragen\"/>
    </mc:Choice>
  </mc:AlternateContent>
  <xr:revisionPtr revIDLastSave="0" documentId="13_ncr:1_{A06426D4-1460-47D0-8517-6878838F867F}" xr6:coauthVersionLast="46" xr6:coauthVersionMax="47" xr10:uidLastSave="{00000000-0000-0000-0000-000000000000}"/>
  <bookViews>
    <workbookView xWindow="-120" yWindow="-120" windowWidth="29040" windowHeight="17640" xr2:uid="{2BD2627E-B5E8-48B0-A829-DE3182E7120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E29" i="1"/>
  <c r="E32" i="1" s="1"/>
  <c r="E4" i="1"/>
  <c r="E16" i="1"/>
  <c r="E12" i="1"/>
  <c r="E13" i="1"/>
  <c r="E14" i="1"/>
  <c r="E15" i="1"/>
  <c r="E17" i="1"/>
  <c r="E18" i="1"/>
  <c r="E19" i="1"/>
  <c r="E20" i="1"/>
  <c r="E21" i="1"/>
  <c r="E22" i="1"/>
  <c r="E23" i="1"/>
  <c r="E11" i="1"/>
  <c r="E25" i="1" l="1"/>
  <c r="E34" i="1" s="1"/>
</calcChain>
</file>

<file path=xl/sharedStrings.xml><?xml version="1.0" encoding="utf-8"?>
<sst xmlns="http://schemas.openxmlformats.org/spreadsheetml/2006/main" count="57" uniqueCount="32">
  <si>
    <t>Soort</t>
  </si>
  <si>
    <t>Fictief totaal</t>
  </si>
  <si>
    <t>stuks</t>
  </si>
  <si>
    <t>Flespalen incl. hoekijzers</t>
  </si>
  <si>
    <t>Verlengstuk voor flespaal 400mm</t>
  </si>
  <si>
    <t>TOTALE FICTIEVE KOSTEN</t>
  </si>
  <si>
    <t>Type dienst</t>
  </si>
  <si>
    <t>Digitaal opleveren gegevens wandelknooppuntennetwerken</t>
  </si>
  <si>
    <t xml:space="preserve">Opnemen bestek </t>
  </si>
  <si>
    <t>Kosten per kilometer excl. BTW</t>
  </si>
  <si>
    <t>Eenmalige kosten excl. BTW</t>
  </si>
  <si>
    <t>Aantal (geschat)</t>
  </si>
  <si>
    <t>Dr-tracébord 80 x 80mm vlak</t>
  </si>
  <si>
    <t>Dr-tracébord 250 x 250mm DOR  inclusief 2 beugels</t>
  </si>
  <si>
    <t>Dr-tracébord 120 x 120mm vlak  inclusief aluminium u profiel en klembandbeugel</t>
  </si>
  <si>
    <t xml:space="preserve"> </t>
  </si>
  <si>
    <t>Kosten levering &amp; plaatsing per stuk excl. BTW</t>
  </si>
  <si>
    <t>Bebording en toebehoren</t>
  </si>
  <si>
    <t>Frames type lessenaar</t>
  </si>
  <si>
    <t>Kosten per stuk excl. BTW</t>
  </si>
  <si>
    <t>Leveren frames type lessenaar/staander inclusief 2 ankers</t>
  </si>
  <si>
    <t>Plaatsen frames type lessenaar/staander inclusief 2 ankers</t>
  </si>
  <si>
    <t>SUBTOTAAL</t>
  </si>
  <si>
    <t>BIJLAGE C - PRIJSINVULFORMULIER</t>
  </si>
  <si>
    <t xml:space="preserve">Dr-knpbord 150 x 275mm </t>
  </si>
  <si>
    <t xml:space="preserve">Dr-knpbord 150 x 375mm </t>
  </si>
  <si>
    <t xml:space="preserve">Wandelpanelen 750 X 500 mm voor frame </t>
  </si>
  <si>
    <t>Tracépalen kunststof</t>
  </si>
  <si>
    <t>Tracépalen hout</t>
  </si>
  <si>
    <t xml:space="preserve">Bermplanken </t>
  </si>
  <si>
    <t>Bermpalen (knooppuntpalen) kunststof hol</t>
  </si>
  <si>
    <t xml:space="preserve">Bermpalen (knooppuntpalen) hout acacia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</si>
</sst>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i/>
      <sz val="9"/>
      <color theme="1"/>
      <name val="Verdana"/>
      <family val="2"/>
    </font>
    <font>
      <u/>
      <sz val="9"/>
      <color theme="1"/>
      <name val="Verdana"/>
      <family val="2"/>
    </font>
    <font>
      <sz val="9"/>
      <color rgb="FF008000"/>
      <name val="Verdana"/>
      <family val="2"/>
    </font>
    <font>
      <b/>
      <u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44" fontId="2" fillId="0" borderId="0" xfId="1" applyFont="1" applyFill="1" applyAlignment="1" applyProtection="1"/>
    <xf numFmtId="165" fontId="2" fillId="0" borderId="0" xfId="0" applyNumberFormat="1" applyFont="1" applyFill="1" applyAlignment="1" applyProtection="1">
      <alignment horizontal="right"/>
      <protection locked="0"/>
    </xf>
    <xf numFmtId="44" fontId="2" fillId="0" borderId="4" xfId="1" applyFont="1" applyFill="1" applyBorder="1" applyAlignment="1" applyProtection="1"/>
    <xf numFmtId="165" fontId="2" fillId="3" borderId="12" xfId="0" applyNumberFormat="1" applyFont="1" applyFill="1" applyBorder="1" applyAlignment="1" applyProtection="1">
      <alignment horizontal="right"/>
      <protection locked="0"/>
    </xf>
    <xf numFmtId="165" fontId="2" fillId="3" borderId="13" xfId="0" applyNumberFormat="1" applyFont="1" applyFill="1" applyBorder="1" applyAlignment="1" applyProtection="1">
      <alignment horizontal="right"/>
      <protection locked="0"/>
    </xf>
    <xf numFmtId="165" fontId="2" fillId="0" borderId="14" xfId="0" applyNumberFormat="1" applyFont="1" applyFill="1" applyBorder="1" applyAlignment="1" applyProtection="1">
      <alignment horizontal="right"/>
      <protection locked="0"/>
    </xf>
    <xf numFmtId="165" fontId="6" fillId="0" borderId="7" xfId="0" applyNumberFormat="1" applyFont="1" applyFill="1" applyBorder="1" applyAlignment="1" applyProtection="1">
      <alignment horizontal="right"/>
      <protection locked="0"/>
    </xf>
    <xf numFmtId="165" fontId="6" fillId="0" borderId="11" xfId="0" applyNumberFormat="1" applyFont="1" applyFill="1" applyBorder="1" applyAlignment="1" applyProtection="1">
      <alignment horizontal="right"/>
      <protection locked="0"/>
    </xf>
    <xf numFmtId="165" fontId="2" fillId="0" borderId="12" xfId="0" applyNumberFormat="1" applyFont="1" applyFill="1" applyBorder="1" applyAlignment="1" applyProtection="1">
      <alignment horizontal="right"/>
      <protection locked="0"/>
    </xf>
    <xf numFmtId="165" fontId="2" fillId="3" borderId="5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2" fillId="0" borderId="0" xfId="0" applyFont="1" applyFill="1" applyProtection="1"/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/>
    </xf>
    <xf numFmtId="0" fontId="7" fillId="0" borderId="0" xfId="0" applyFont="1" applyFill="1" applyProtection="1"/>
    <xf numFmtId="0" fontId="2" fillId="0" borderId="2" xfId="0" applyFont="1" applyBorder="1" applyProtection="1"/>
    <xf numFmtId="3" fontId="2" fillId="0" borderId="3" xfId="0" applyNumberFormat="1" applyFont="1" applyFill="1" applyBorder="1" applyAlignment="1" applyProtection="1">
      <alignment horizontal="center"/>
    </xf>
    <xf numFmtId="165" fontId="2" fillId="0" borderId="0" xfId="0" applyNumberFormat="1" applyFont="1" applyAlignment="1" applyProtection="1">
      <alignment horizontal="right" vertical="center" wrapText="1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/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2" fillId="0" borderId="8" xfId="0" applyFont="1" applyBorder="1" applyProtection="1"/>
    <xf numFmtId="0" fontId="2" fillId="0" borderId="12" xfId="0" applyFont="1" applyBorder="1" applyProtection="1"/>
    <xf numFmtId="0" fontId="5" fillId="0" borderId="0" xfId="0" applyFont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3" fontId="2" fillId="0" borderId="13" xfId="0" applyNumberFormat="1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165" fontId="2" fillId="0" borderId="13" xfId="0" applyNumberFormat="1" applyFont="1" applyBorder="1" applyAlignment="1" applyProtection="1">
      <alignment horizontal="right" vertical="center" wrapText="1"/>
    </xf>
    <xf numFmtId="3" fontId="2" fillId="0" borderId="13" xfId="0" applyNumberFormat="1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6" fillId="0" borderId="5" xfId="0" applyFont="1" applyBorder="1" applyProtection="1"/>
    <xf numFmtId="3" fontId="6" fillId="0" borderId="12" xfId="0" applyNumberFormat="1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 vertical="center" wrapText="1"/>
    </xf>
    <xf numFmtId="165" fontId="6" fillId="0" borderId="12" xfId="0" applyNumberFormat="1" applyFont="1" applyBorder="1" applyAlignment="1" applyProtection="1">
      <alignment horizontal="right" vertical="center" wrapText="1"/>
    </xf>
    <xf numFmtId="0" fontId="6" fillId="0" borderId="0" xfId="0" applyFont="1" applyProtection="1"/>
    <xf numFmtId="0" fontId="6" fillId="0" borderId="9" xfId="0" applyFont="1" applyBorder="1" applyProtection="1"/>
    <xf numFmtId="3" fontId="6" fillId="0" borderId="14" xfId="0" applyNumberFormat="1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 vertical="center" wrapText="1"/>
    </xf>
    <xf numFmtId="165" fontId="8" fillId="0" borderId="14" xfId="0" applyNumberFormat="1" applyFont="1" applyBorder="1" applyAlignment="1" applyProtection="1">
      <alignment horizontal="right" vertical="center" wrapText="1"/>
    </xf>
    <xf numFmtId="3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right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2" fillId="0" borderId="5" xfId="0" applyFont="1" applyFill="1" applyBorder="1" applyProtection="1"/>
    <xf numFmtId="3" fontId="2" fillId="0" borderId="12" xfId="0" applyNumberFormat="1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 vertical="center" wrapText="1"/>
    </xf>
    <xf numFmtId="165" fontId="2" fillId="0" borderId="12" xfId="0" applyNumberFormat="1" applyFont="1" applyFill="1" applyBorder="1" applyAlignment="1" applyProtection="1">
      <alignment horizontal="right" vertical="center" wrapText="1"/>
    </xf>
    <xf numFmtId="0" fontId="2" fillId="0" borderId="8" xfId="0" applyFont="1" applyFill="1" applyBorder="1" applyProtection="1"/>
    <xf numFmtId="3" fontId="2" fillId="0" borderId="13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65" fontId="2" fillId="0" borderId="13" xfId="0" applyNumberFormat="1" applyFont="1" applyFill="1" applyBorder="1" applyAlignment="1" applyProtection="1">
      <alignment horizontal="right" vertical="center" wrapText="1"/>
    </xf>
    <xf numFmtId="165" fontId="4" fillId="0" borderId="0" xfId="0" applyNumberFormat="1" applyFont="1" applyProtection="1"/>
    <xf numFmtId="0" fontId="6" fillId="0" borderId="9" xfId="0" applyFont="1" applyFill="1" applyBorder="1" applyProtection="1"/>
    <xf numFmtId="3" fontId="2" fillId="0" borderId="14" xfId="0" applyNumberFormat="1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 vertical="center" wrapText="1"/>
    </xf>
    <xf numFmtId="165" fontId="8" fillId="0" borderId="14" xfId="0" applyNumberFormat="1" applyFont="1" applyFill="1" applyBorder="1" applyAlignment="1" applyProtection="1">
      <alignment horizontal="right" vertical="center" wrapText="1"/>
    </xf>
    <xf numFmtId="0" fontId="2" fillId="0" borderId="9" xfId="0" applyFont="1" applyFill="1" applyBorder="1" applyProtection="1"/>
    <xf numFmtId="165" fontId="2" fillId="0" borderId="14" xfId="0" applyNumberFormat="1" applyFont="1" applyFill="1" applyBorder="1" applyAlignment="1" applyProtection="1">
      <alignment horizontal="right" vertical="center" wrapText="1"/>
    </xf>
    <xf numFmtId="0" fontId="4" fillId="2" borderId="2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44" fontId="4" fillId="2" borderId="1" xfId="0" applyNumberFormat="1" applyFont="1" applyFill="1" applyBorder="1" applyProtection="1"/>
    <xf numFmtId="44" fontId="4" fillId="0" borderId="0" xfId="0" applyNumberFormat="1" applyFont="1" applyFill="1" applyProtection="1"/>
    <xf numFmtId="0" fontId="4" fillId="0" borderId="0" xfId="0" applyFont="1" applyAlignment="1" applyProtection="1">
      <alignment horizontal="left"/>
    </xf>
    <xf numFmtId="44" fontId="2" fillId="4" borderId="2" xfId="1" applyFont="1" applyFill="1" applyBorder="1" applyAlignment="1" applyProtection="1">
      <alignment horizontal="left" vertical="center" wrapText="1"/>
      <protection locked="0"/>
    </xf>
    <xf numFmtId="44" fontId="2" fillId="4" borderId="4" xfId="1" applyFont="1" applyFill="1" applyBorder="1" applyAlignment="1" applyProtection="1">
      <alignment horizontal="left" vertical="center" wrapText="1"/>
      <protection locked="0"/>
    </xf>
    <xf numFmtId="44" fontId="2" fillId="4" borderId="2" xfId="0" applyNumberFormat="1" applyFont="1" applyFill="1" applyBorder="1" applyAlignment="1" applyProtection="1">
      <alignment horizontal="center" vertical="center"/>
      <protection locked="0"/>
    </xf>
    <xf numFmtId="44" fontId="2" fillId="4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2B6336"/>
      <color rgb="FFFFFFFF"/>
      <color rgb="FF339966"/>
      <color rgb="FF008000"/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D508-C0F8-4389-A9F3-B4EFD681126D}">
  <dimension ref="A1:K36"/>
  <sheetViews>
    <sheetView tabSelected="1" zoomScaleNormal="100" workbookViewId="0">
      <selection activeCell="G28" sqref="G28"/>
    </sheetView>
  </sheetViews>
  <sheetFormatPr defaultColWidth="9.140625" defaultRowHeight="11.25" x14ac:dyDescent="0.15"/>
  <cols>
    <col min="1" max="1" width="75.42578125" style="14" customWidth="1"/>
    <col min="2" max="2" width="23.5703125" style="14" bestFit="1" customWidth="1"/>
    <col min="3" max="3" width="9.140625" style="14"/>
    <col min="4" max="4" width="32.140625" style="14" customWidth="1"/>
    <col min="5" max="5" width="18.7109375" style="14" bestFit="1" customWidth="1"/>
    <col min="6" max="6" width="13" style="14" customWidth="1"/>
    <col min="7" max="16384" width="9.140625" style="14"/>
  </cols>
  <sheetData>
    <row r="1" spans="1:11" ht="20.100000000000001" customHeight="1" thickBot="1" x14ac:dyDescent="0.2">
      <c r="A1" s="13" t="s">
        <v>23</v>
      </c>
      <c r="D1" s="15"/>
      <c r="E1" s="15"/>
      <c r="F1" s="15"/>
    </row>
    <row r="2" spans="1:11" ht="12" thickBot="1" x14ac:dyDescent="0.2">
      <c r="D2" s="16"/>
      <c r="E2" s="16"/>
      <c r="F2" s="16"/>
      <c r="H2" s="17"/>
      <c r="I2" s="17"/>
      <c r="J2" s="17"/>
      <c r="K2" s="17"/>
    </row>
    <row r="3" spans="1:11" ht="20.100000000000001" customHeight="1" thickBot="1" x14ac:dyDescent="0.2">
      <c r="A3" s="18" t="s">
        <v>6</v>
      </c>
      <c r="B3" s="19" t="s">
        <v>11</v>
      </c>
      <c r="C3" s="20" t="s">
        <v>9</v>
      </c>
      <c r="D3" s="20"/>
      <c r="E3" s="21" t="s">
        <v>1</v>
      </c>
      <c r="F3" s="22"/>
      <c r="H3" s="17"/>
      <c r="I3" s="17"/>
      <c r="J3" s="23"/>
      <c r="K3" s="17"/>
    </row>
    <row r="4" spans="1:11" ht="20.100000000000001" customHeight="1" thickBot="1" x14ac:dyDescent="0.2">
      <c r="A4" s="24" t="s">
        <v>8</v>
      </c>
      <c r="B4" s="25">
        <v>2430</v>
      </c>
      <c r="C4" s="82"/>
      <c r="D4" s="83"/>
      <c r="E4" s="3">
        <f>SUM(B4*C4)</f>
        <v>0</v>
      </c>
      <c r="F4" s="26"/>
      <c r="H4" s="17"/>
      <c r="I4" s="17"/>
      <c r="J4" s="17"/>
      <c r="K4" s="17"/>
    </row>
    <row r="5" spans="1:11" ht="11.25" customHeight="1" thickBot="1" x14ac:dyDescent="0.2">
      <c r="B5" s="27"/>
      <c r="C5" s="28"/>
      <c r="D5" s="28"/>
      <c r="E5" s="1"/>
      <c r="F5" s="26"/>
      <c r="H5" s="17"/>
      <c r="I5" s="17"/>
      <c r="J5" s="17"/>
      <c r="K5" s="17"/>
    </row>
    <row r="6" spans="1:11" ht="20.100000000000001" customHeight="1" thickBot="1" x14ac:dyDescent="0.2">
      <c r="A6" s="18" t="s">
        <v>6</v>
      </c>
      <c r="B6" s="20" t="s">
        <v>10</v>
      </c>
      <c r="C6" s="29"/>
      <c r="D6" s="30"/>
      <c r="E6" s="1"/>
      <c r="F6" s="26"/>
      <c r="H6" s="17"/>
      <c r="I6" s="17"/>
      <c r="J6" s="17"/>
      <c r="K6" s="17"/>
    </row>
    <row r="7" spans="1:11" ht="20.100000000000001" customHeight="1" thickBot="1" x14ac:dyDescent="0.2">
      <c r="A7" s="24" t="s">
        <v>7</v>
      </c>
      <c r="B7" s="84"/>
      <c r="C7" s="85"/>
      <c r="D7" s="31"/>
      <c r="E7" s="16"/>
      <c r="F7" s="16"/>
      <c r="H7" s="17"/>
      <c r="I7" s="17"/>
      <c r="J7" s="17"/>
      <c r="K7" s="17"/>
    </row>
    <row r="8" spans="1:11" ht="12" thickBot="1" x14ac:dyDescent="0.2">
      <c r="D8" s="16"/>
      <c r="E8" s="16"/>
      <c r="F8" s="16"/>
      <c r="H8" s="17"/>
      <c r="I8" s="17"/>
      <c r="J8" s="17"/>
      <c r="K8" s="17"/>
    </row>
    <row r="9" spans="1:11" ht="20.100000000000001" customHeight="1" thickBot="1" x14ac:dyDescent="0.2">
      <c r="A9" s="32" t="s">
        <v>17</v>
      </c>
      <c r="B9" s="33" t="s">
        <v>11</v>
      </c>
      <c r="C9" s="33" t="s">
        <v>0</v>
      </c>
      <c r="D9" s="34" t="s">
        <v>16</v>
      </c>
      <c r="E9" s="35" t="s">
        <v>1</v>
      </c>
      <c r="F9" s="36"/>
      <c r="H9" s="17"/>
      <c r="I9" s="17"/>
      <c r="J9" s="17"/>
      <c r="K9" s="17"/>
    </row>
    <row r="10" spans="1:11" ht="12" thickBot="1" x14ac:dyDescent="0.2">
      <c r="A10" s="37"/>
      <c r="B10" s="38"/>
      <c r="C10" s="38"/>
      <c r="D10" s="39"/>
      <c r="E10" s="40"/>
      <c r="F10" s="41"/>
    </row>
    <row r="11" spans="1:11" x14ac:dyDescent="0.15">
      <c r="A11" s="37" t="s">
        <v>13</v>
      </c>
      <c r="B11" s="42">
        <v>300</v>
      </c>
      <c r="C11" s="43" t="s">
        <v>2</v>
      </c>
      <c r="D11" s="4"/>
      <c r="E11" s="44">
        <f>(D11*B11)</f>
        <v>0</v>
      </c>
      <c r="G11" s="14" t="s">
        <v>15</v>
      </c>
    </row>
    <row r="12" spans="1:11" x14ac:dyDescent="0.15">
      <c r="A12" s="37" t="s">
        <v>14</v>
      </c>
      <c r="B12" s="42">
        <v>300</v>
      </c>
      <c r="C12" s="43" t="s">
        <v>2</v>
      </c>
      <c r="D12" s="5"/>
      <c r="E12" s="44">
        <f t="shared" ref="E12:E23" si="0">(D12*B12)</f>
        <v>0</v>
      </c>
      <c r="G12" s="14" t="s">
        <v>15</v>
      </c>
    </row>
    <row r="13" spans="1:11" x14ac:dyDescent="0.15">
      <c r="A13" s="37" t="s">
        <v>24</v>
      </c>
      <c r="B13" s="45">
        <v>3500</v>
      </c>
      <c r="C13" s="46" t="s">
        <v>2</v>
      </c>
      <c r="D13" s="5"/>
      <c r="E13" s="44">
        <f t="shared" si="0"/>
        <v>0</v>
      </c>
    </row>
    <row r="14" spans="1:11" x14ac:dyDescent="0.15">
      <c r="A14" s="37" t="s">
        <v>25</v>
      </c>
      <c r="B14" s="45">
        <v>1500</v>
      </c>
      <c r="C14" s="43" t="s">
        <v>2</v>
      </c>
      <c r="D14" s="5"/>
      <c r="E14" s="44">
        <f t="shared" si="0"/>
        <v>0</v>
      </c>
    </row>
    <row r="15" spans="1:11" x14ac:dyDescent="0.15">
      <c r="A15" s="37" t="s">
        <v>12</v>
      </c>
      <c r="B15" s="45">
        <v>12000</v>
      </c>
      <c r="C15" s="43" t="s">
        <v>2</v>
      </c>
      <c r="D15" s="5"/>
      <c r="E15" s="44">
        <f t="shared" si="0"/>
        <v>0</v>
      </c>
    </row>
    <row r="16" spans="1:11" x14ac:dyDescent="0.15">
      <c r="A16" s="37" t="s">
        <v>26</v>
      </c>
      <c r="B16" s="42">
        <v>120</v>
      </c>
      <c r="C16" s="43" t="s">
        <v>2</v>
      </c>
      <c r="D16" s="5"/>
      <c r="E16" s="44">
        <f>(D16*B16)</f>
        <v>0</v>
      </c>
    </row>
    <row r="17" spans="1:7" x14ac:dyDescent="0.15">
      <c r="A17" s="37" t="s">
        <v>30</v>
      </c>
      <c r="B17" s="45">
        <v>1480</v>
      </c>
      <c r="C17" s="43" t="s">
        <v>2</v>
      </c>
      <c r="D17" s="5"/>
      <c r="E17" s="44">
        <f t="shared" si="0"/>
        <v>0</v>
      </c>
      <c r="G17" s="14" t="s">
        <v>15</v>
      </c>
    </row>
    <row r="18" spans="1:7" x14ac:dyDescent="0.15">
      <c r="A18" s="37" t="s">
        <v>31</v>
      </c>
      <c r="B18" s="45">
        <v>170</v>
      </c>
      <c r="C18" s="43" t="s">
        <v>2</v>
      </c>
      <c r="D18" s="5"/>
      <c r="E18" s="44">
        <f t="shared" si="0"/>
        <v>0</v>
      </c>
      <c r="G18" s="14" t="s">
        <v>15</v>
      </c>
    </row>
    <row r="19" spans="1:7" x14ac:dyDescent="0.15">
      <c r="A19" s="37" t="s">
        <v>29</v>
      </c>
      <c r="B19" s="45">
        <v>3630</v>
      </c>
      <c r="C19" s="43" t="s">
        <v>2</v>
      </c>
      <c r="D19" s="5"/>
      <c r="E19" s="44">
        <f t="shared" si="0"/>
        <v>0</v>
      </c>
    </row>
    <row r="20" spans="1:7" x14ac:dyDescent="0.15">
      <c r="A20" s="37" t="s">
        <v>27</v>
      </c>
      <c r="B20" s="45">
        <v>2000</v>
      </c>
      <c r="C20" s="43" t="s">
        <v>2</v>
      </c>
      <c r="D20" s="5"/>
      <c r="E20" s="44">
        <f t="shared" si="0"/>
        <v>0</v>
      </c>
    </row>
    <row r="21" spans="1:7" x14ac:dyDescent="0.15">
      <c r="A21" s="37" t="s">
        <v>28</v>
      </c>
      <c r="B21" s="45">
        <v>850</v>
      </c>
      <c r="C21" s="43" t="s">
        <v>2</v>
      </c>
      <c r="D21" s="5"/>
      <c r="E21" s="44">
        <f t="shared" si="0"/>
        <v>0</v>
      </c>
      <c r="G21" s="14" t="s">
        <v>15</v>
      </c>
    </row>
    <row r="22" spans="1:7" x14ac:dyDescent="0.15">
      <c r="A22" s="37" t="s">
        <v>3</v>
      </c>
      <c r="B22" s="45">
        <v>100</v>
      </c>
      <c r="C22" s="43" t="s">
        <v>2</v>
      </c>
      <c r="D22" s="5"/>
      <c r="E22" s="44">
        <f t="shared" si="0"/>
        <v>0</v>
      </c>
    </row>
    <row r="23" spans="1:7" ht="12" thickBot="1" x14ac:dyDescent="0.2">
      <c r="A23" s="37" t="s">
        <v>4</v>
      </c>
      <c r="B23" s="45">
        <v>50</v>
      </c>
      <c r="C23" s="43" t="s">
        <v>2</v>
      </c>
      <c r="D23" s="5"/>
      <c r="E23" s="44">
        <f t="shared" si="0"/>
        <v>0</v>
      </c>
    </row>
    <row r="24" spans="1:7" s="51" customFormat="1" x14ac:dyDescent="0.15">
      <c r="A24" s="47"/>
      <c r="B24" s="48"/>
      <c r="C24" s="49"/>
      <c r="D24" s="7"/>
      <c r="E24" s="50"/>
    </row>
    <row r="25" spans="1:7" s="51" customFormat="1" ht="12" thickBot="1" x14ac:dyDescent="0.2">
      <c r="A25" s="52" t="s">
        <v>22</v>
      </c>
      <c r="B25" s="53"/>
      <c r="C25" s="54"/>
      <c r="D25" s="8"/>
      <c r="E25" s="55">
        <f>SUM(E11:E24)</f>
        <v>0</v>
      </c>
    </row>
    <row r="26" spans="1:7" ht="12" thickBot="1" x14ac:dyDescent="0.2">
      <c r="B26" s="56"/>
      <c r="C26" s="57"/>
      <c r="D26" s="2"/>
      <c r="E26" s="58"/>
      <c r="F26" s="26"/>
    </row>
    <row r="27" spans="1:7" ht="20.100000000000001" customHeight="1" thickBot="1" x14ac:dyDescent="0.2">
      <c r="A27" s="59" t="s">
        <v>18</v>
      </c>
      <c r="B27" s="59" t="s">
        <v>11</v>
      </c>
      <c r="C27" s="59" t="s">
        <v>0</v>
      </c>
      <c r="D27" s="60" t="s">
        <v>19</v>
      </c>
      <c r="E27" s="61" t="s">
        <v>1</v>
      </c>
      <c r="F27" s="26"/>
    </row>
    <row r="28" spans="1:7" x14ac:dyDescent="0.15">
      <c r="A28" s="62" t="s">
        <v>20</v>
      </c>
      <c r="B28" s="63">
        <v>60</v>
      </c>
      <c r="C28" s="64" t="s">
        <v>2</v>
      </c>
      <c r="D28" s="10"/>
      <c r="E28" s="65">
        <f>B28*D28</f>
        <v>0</v>
      </c>
    </row>
    <row r="29" spans="1:7" x14ac:dyDescent="0.15">
      <c r="A29" s="66" t="s">
        <v>21</v>
      </c>
      <c r="B29" s="67">
        <v>120</v>
      </c>
      <c r="C29" s="68" t="s">
        <v>2</v>
      </c>
      <c r="D29" s="11"/>
      <c r="E29" s="69">
        <f>B29*D29</f>
        <v>0</v>
      </c>
      <c r="F29" s="70"/>
    </row>
    <row r="30" spans="1:7" ht="12" thickBot="1" x14ac:dyDescent="0.2">
      <c r="A30" s="66"/>
      <c r="B30" s="67"/>
      <c r="C30" s="68"/>
      <c r="D30" s="12"/>
      <c r="E30" s="69"/>
      <c r="F30" s="70"/>
    </row>
    <row r="31" spans="1:7" x14ac:dyDescent="0.15">
      <c r="A31" s="62"/>
      <c r="B31" s="63"/>
      <c r="C31" s="64"/>
      <c r="D31" s="9"/>
      <c r="E31" s="65"/>
      <c r="F31" s="70"/>
    </row>
    <row r="32" spans="1:7" ht="12" thickBot="1" x14ac:dyDescent="0.2">
      <c r="A32" s="71" t="s">
        <v>22</v>
      </c>
      <c r="B32" s="72"/>
      <c r="C32" s="73"/>
      <c r="D32" s="6"/>
      <c r="E32" s="74">
        <f>SUM(E28:E30)</f>
        <v>0</v>
      </c>
      <c r="F32" s="70"/>
    </row>
    <row r="33" spans="1:6" ht="12" thickBot="1" x14ac:dyDescent="0.2">
      <c r="A33" s="75"/>
      <c r="B33" s="72"/>
      <c r="C33" s="73"/>
      <c r="D33" s="6"/>
      <c r="E33" s="76"/>
      <c r="F33" s="70"/>
    </row>
    <row r="34" spans="1:6" ht="20.100000000000001" customHeight="1" thickBot="1" x14ac:dyDescent="0.2">
      <c r="A34" s="77" t="s">
        <v>5</v>
      </c>
      <c r="B34" s="78"/>
      <c r="C34" s="78"/>
      <c r="D34" s="78"/>
      <c r="E34" s="79">
        <f>E4+B7+E25+E32</f>
        <v>0</v>
      </c>
      <c r="F34" s="80"/>
    </row>
    <row r="35" spans="1:6" x14ac:dyDescent="0.15">
      <c r="A35" s="81"/>
      <c r="B35" s="81"/>
      <c r="C35" s="81"/>
      <c r="D35" s="81"/>
      <c r="E35" s="81"/>
      <c r="F35" s="70"/>
    </row>
    <row r="36" spans="1:6" x14ac:dyDescent="0.15">
      <c r="A36" s="81"/>
      <c r="B36" s="81"/>
      <c r="C36" s="81"/>
      <c r="D36" s="81"/>
      <c r="E36" s="81"/>
      <c r="F36" s="70"/>
    </row>
  </sheetData>
  <sheetProtection algorithmName="SHA-512" hashValue="0Bz8HQo9J5y0uXRPP7tRaLdK/b2usZWaJa9XFVoEc/z41/5SPy8ysY2jLRL08YdwAtljUwzQ9sZu4+Znu0QBjQ==" saltValue="ZBZ8wwwmdLW/+rrsCRz3oA==" spinCount="100000" sheet="1" objects="1" scenarios="1"/>
  <mergeCells count="6">
    <mergeCell ref="D1:F1"/>
    <mergeCell ref="A34:D34"/>
    <mergeCell ref="C3:D3"/>
    <mergeCell ref="C4:D4"/>
    <mergeCell ref="B6:C6"/>
    <mergeCell ref="B7:C7"/>
  </mergeCells>
  <pageMargins left="0.23622047244094491" right="0.23622047244094491" top="0.74803149606299213" bottom="0.74803149606299213" header="0.31496062992125984" footer="0.31496062992125984"/>
  <pageSetup paperSize="9" scale="85" orientation="landscape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151D-CF1A-46D7-929B-B733C8DE1FF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41EE782BF3CB478501EA6A6DD2BFFE" ma:contentTypeVersion="13" ma:contentTypeDescription="Een nieuw document maken." ma:contentTypeScope="" ma:versionID="187791976d0024fc48f02879bcdc1b85">
  <xsd:schema xmlns:xsd="http://www.w3.org/2001/XMLSchema" xmlns:xs="http://www.w3.org/2001/XMLSchema" xmlns:p="http://schemas.microsoft.com/office/2006/metadata/properties" xmlns:ns2="b5df5b17-728b-460f-b01c-5a1bd018bf95" xmlns:ns3="8b5e574b-815f-41f1-9769-c2a7d1e8059e" targetNamespace="http://schemas.microsoft.com/office/2006/metadata/properties" ma:root="true" ma:fieldsID="25d194d827005260fe114c318af8e283" ns2:_="" ns3:_="">
    <xsd:import namespace="b5df5b17-728b-460f-b01c-5a1bd018bf95"/>
    <xsd:import namespace="8b5e574b-815f-41f1-9769-c2a7d1e805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f5b17-728b-460f-b01c-5a1bd018b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5e574b-815f-41f1-9769-c2a7d1e8059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2579AF-2CC5-47D7-8143-EFB1E84C1B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BA4AD6-1CC2-4F4A-8897-FC353C8862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20ABB2-CA26-49E7-A1E6-C5180D86A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f5b17-728b-460f-b01c-5a1bd018bf95"/>
    <ds:schemaRef ds:uri="8b5e574b-815f-41f1-9769-c2a7d1e80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Consenheim</dc:creator>
  <cp:lastModifiedBy>Ida Consenheim</cp:lastModifiedBy>
  <cp:lastPrinted>2022-04-22T10:20:01Z</cp:lastPrinted>
  <dcterms:created xsi:type="dcterms:W3CDTF">2022-03-11T15:15:27Z</dcterms:created>
  <dcterms:modified xsi:type="dcterms:W3CDTF">2022-05-24T11:40:40Z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0x0101006F41EE782BF3CB478501EA6A6DD2BFFE</vt:lpwstr>
  </property>
</Properties>
</file>