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ijn Documenten\"/>
    </mc:Choice>
  </mc:AlternateContent>
  <xr:revisionPtr revIDLastSave="0" documentId="8_{2E0540E3-7859-46DB-8015-C489EF2D3EBE}" xr6:coauthVersionLast="47" xr6:coauthVersionMax="47" xr10:uidLastSave="{00000000-0000-0000-0000-000000000000}"/>
  <workbookProtection workbookAlgorithmName="SHA-512" workbookHashValue="enXpu54LihzfHqMA0cp7+xd72EMcfkj9TnXMmvPumdsH/z8W6UayeelbMAQWZDFVcSl/enmWDkWs3NeBwcNujA==" workbookSaltValue="nAsU8AQtO0Z/6atAtpVZvQ==" workbookSpinCount="100000" lockStructure="1"/>
  <bookViews>
    <workbookView xWindow="-120" yWindow="-120" windowWidth="20760" windowHeight="13320" xr2:uid="{68866CAF-55AA-466C-8F97-5698F649E82C}"/>
  </bookViews>
  <sheets>
    <sheet name="Prijsinvulformulier2019-VTH-014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5" i="1" l="1"/>
  <c r="F30" i="1"/>
  <c r="F26" i="1"/>
  <c r="F25" i="1"/>
  <c r="F21" i="1"/>
  <c r="F19" i="1"/>
  <c r="F20" i="1"/>
  <c r="F18" i="1"/>
  <c r="F14" i="1"/>
  <c r="F13" i="1"/>
  <c r="F12" i="1"/>
  <c r="F11" i="1"/>
  <c r="F7" i="1"/>
  <c r="G8" i="1" s="1"/>
  <c r="F43" i="1"/>
  <c r="F44" i="1"/>
  <c r="F45" i="1"/>
  <c r="F46" i="1"/>
  <c r="F47" i="1"/>
  <c r="F48" i="1"/>
  <c r="F49" i="1"/>
  <c r="F50" i="1"/>
  <c r="F42" i="1"/>
  <c r="G22" i="1" l="1"/>
  <c r="G51" i="1"/>
  <c r="G31" i="1"/>
  <c r="G27" i="1"/>
  <c r="G33" i="1" l="1"/>
</calcChain>
</file>

<file path=xl/sharedStrings.xml><?xml version="1.0" encoding="utf-8"?>
<sst xmlns="http://schemas.openxmlformats.org/spreadsheetml/2006/main" count="87" uniqueCount="65">
  <si>
    <t>Prijsinvulformulier behorende bij Offerteaanvraag 'Handhavingsoplossing' met kenmerk 2019 - VTH - 014.</t>
  </si>
  <si>
    <t>Gemeente Utrecht</t>
  </si>
  <si>
    <t>Omschrijving</t>
  </si>
  <si>
    <t>Tarief excl. BTW in euro</t>
  </si>
  <si>
    <t>Aantal</t>
  </si>
  <si>
    <t>omvang periode</t>
  </si>
  <si>
    <t>Prijs excl. BTW in euro</t>
  </si>
  <si>
    <t xml:space="preserve">Totaalprijs excl. BTW in euro per onderdeel </t>
  </si>
  <si>
    <t>Facturering</t>
  </si>
  <si>
    <t>Enkel de oranje velden (kolom C) invullen</t>
  </si>
  <si>
    <t xml:space="preserve">Implementatie </t>
  </si>
  <si>
    <t>Vast bedrag voor alle door Opdrachtnemer te verrichten Prestaties voor de invulling/uitvoering van de implementatie inclusief trainingen.</t>
  </si>
  <si>
    <t>Totaal Implementatie eenmalig</t>
  </si>
  <si>
    <t xml:space="preserve">Levering oplossing parkeer -en camerahandhaving </t>
  </si>
  <si>
    <t>Tarief per maand voor het bedrijfsgereed opleveren, beheren en onderhouden van de beeldcontrolefunctionaliteit</t>
  </si>
  <si>
    <r>
      <t xml:space="preserve">Tarief per maand voor het leveren, plaatsen, installeren, beheren en onderhouden van de scantechnologie voor 1 scanauto (van de gemeente Utrecht) </t>
    </r>
    <r>
      <rPr>
        <b/>
        <sz val="10"/>
        <rFont val="Arial"/>
        <family val="2"/>
      </rPr>
      <t>*</t>
    </r>
  </si>
  <si>
    <r>
      <t xml:space="preserve">Licentiekosten per maand (alle gebruikers) </t>
    </r>
    <r>
      <rPr>
        <b/>
        <sz val="10"/>
        <rFont val="Arial"/>
        <family val="2"/>
      </rPr>
      <t>**</t>
    </r>
  </si>
  <si>
    <t>Voorbereiden van een reservevoertuig zodat de scantechnologie conform eis. 3.3.K hier door Opdrachtgever op kan worden geplaatst</t>
  </si>
  <si>
    <t>Levering oplossing parkeer -en camerahandhaving</t>
  </si>
  <si>
    <t>Levering oplossing brede handhaving</t>
  </si>
  <si>
    <t>Tarief per maand voor het leveren, beheer en onderhoud van een draagbare bonprinter</t>
  </si>
  <si>
    <t>Labels identificatie fietsparkeren per 1.000 stuks</t>
  </si>
  <si>
    <t>Op basis van Nadere opdracht dan wel nacalculatie</t>
  </si>
  <si>
    <t xml:space="preserve">Consultancy </t>
  </si>
  <si>
    <r>
      <t>Uurtarief voor projectleider al dan niet op locatie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(ten behoeve van verrekening open boek calculatie)</t>
    </r>
  </si>
  <si>
    <t>Uurtarief voor IT specialist (programmeur) al dan niet op locatie (ten behoeve van verrekening open boek calculatie)</t>
  </si>
  <si>
    <t>Levering oplossing brede handhaving (Hoofdbestanddeel 4)</t>
  </si>
  <si>
    <t>Transitievergoeding</t>
  </si>
  <si>
    <t>Eenmalige vergoeding voor alle prestaties van Opdrachtnemer in het kader van de invulling/uitvoering van de Transitie bij einde overeenkomst (niet zijnde ontbinding als gevolg van verzuim door Opdrachtnemer)</t>
  </si>
  <si>
    <t>Totaal transitievergoeding (eenmalig)</t>
  </si>
  <si>
    <t>Fictieve totaalprijs</t>
  </si>
  <si>
    <t>Het hiernaast gemelde totaalbedrag wordt als fictieve inschrijfsom betrokken in de beoordeling op het subgunningcriterium "Prijs".</t>
  </si>
  <si>
    <t>Deze fictieve totaalprijs wordt betrokken in de beoordeling op het gunningscriterium PRIJS.</t>
  </si>
  <si>
    <t>Plafondprijs</t>
  </si>
  <si>
    <t xml:space="preserve">* Het aantal voertuigen kan gedurende de overeenkomst worden uitgebreid. Uitgangspunt is bij start overeenkomst 4 scanvoertuigen. </t>
  </si>
  <si>
    <t>** Uitgaande van een onbeperkt aantal licenties voor gebruikers die door of namens Opdrachtgever gebruik maken van de aangeboden oplossing</t>
  </si>
  <si>
    <t>Alle prijzen en tarieven betreffen een all-in tarief.</t>
  </si>
  <si>
    <t>Alle aangeboden stuksprijzen gelden eveneens voor meer/minderwerk</t>
  </si>
  <si>
    <t>Het is op straffe van uitsluiting niet toegestaan de lay-out van het document te wijzigen. Inschrijvers dienen alle bijbehorende kosten te verwerken in hun inschrijfprijs.</t>
  </si>
  <si>
    <t xml:space="preserve">Bij invullen van de Prijs garandeert Inschrijver dat zij deze aanbiedt met inachtneming van en op basis van de eisen, voorwaarden en prestaties als gemeld in de aanbestedingsdocumenten.
</t>
  </si>
  <si>
    <t>Optioneel af te nemen (verplicht aan te bieden en in te prijzen door Inschrijver)</t>
  </si>
  <si>
    <t>Totaalprijs excl. BTW in euro per onderdeel over 48 maanden</t>
  </si>
  <si>
    <t>Module voor in rekening brengen van parkeergeld tussen twee scans in (eis 3.1.T)</t>
  </si>
  <si>
    <t xml:space="preserve">Meerprijs blurren voordat foto's scanvoertuig verlaten (eis 3.1.U)
</t>
  </si>
  <si>
    <t>Identificeren kenteken op basis van RDW codes (eis 3.1.V)</t>
  </si>
  <si>
    <t>Scannen, herkennen en melden bijplaatsingen (eis 3.2.X)</t>
  </si>
  <si>
    <t>Opnemen video's (3.2.Y)</t>
  </si>
  <si>
    <t>Detecteren andere objecten openbare ruimte (eis 3.2.Z)</t>
  </si>
  <si>
    <t>Scannen identiteitsbewijzen (4.2.V)</t>
  </si>
  <si>
    <t>Maken deelexports en analyses (4.5.D)</t>
  </si>
  <si>
    <t>Genereren rapportage voor vrij te selecteren gebied op kaart (4.8.R)</t>
  </si>
  <si>
    <t>Totaal opties</t>
  </si>
  <si>
    <t>Getekend voor akkoord</t>
  </si>
  <si>
    <t>Naam Inschrijver</t>
  </si>
  <si>
    <t>Naam Tekenbevoegde</t>
  </si>
  <si>
    <t>Functie</t>
  </si>
  <si>
    <t>Plaats</t>
  </si>
  <si>
    <t>Datum</t>
  </si>
  <si>
    <t>Handtekening</t>
  </si>
  <si>
    <t xml:space="preserve">Per kwartaal op de eerste van de eerste maand van het kwartaal </t>
  </si>
  <si>
    <r>
      <rPr>
        <sz val="10"/>
        <rFont val="Arial"/>
        <family val="2"/>
      </rPr>
      <t>Na afronding transitie</t>
    </r>
    <r>
      <rPr>
        <sz val="10"/>
        <color theme="4"/>
        <rFont val="Arial"/>
        <family val="2"/>
      </rPr>
      <t xml:space="preserve"> en acceptatie Opdrachtgever</t>
    </r>
  </si>
  <si>
    <r>
      <rPr>
        <sz val="10"/>
        <rFont val="Arial"/>
        <family val="2"/>
      </rPr>
      <t>Eenmalig na afronding Nadere opdracht</t>
    </r>
    <r>
      <rPr>
        <sz val="10"/>
        <color theme="4"/>
        <rFont val="Arial"/>
        <family val="2"/>
      </rPr>
      <t xml:space="preserve"> en acceptatie Opdrachtgever</t>
    </r>
  </si>
  <si>
    <r>
      <rPr>
        <sz val="10"/>
        <rFont val="Arial"/>
        <family val="2"/>
      </rPr>
      <t>Eenmalig na afronding implementatie</t>
    </r>
    <r>
      <rPr>
        <sz val="10"/>
        <color theme="4"/>
        <rFont val="Arial"/>
        <family val="2"/>
      </rPr>
      <t xml:space="preserve"> en acceptatie Opdrachtgever </t>
    </r>
  </si>
  <si>
    <t>Tarief per maand voor het bedrijfsgereed opleveren en beheer en onderhoud van de oplossing brede handhaving (incl. eventuele nog te ontwikkelen elementen)</t>
  </si>
  <si>
    <r>
      <t xml:space="preserve">Versie: </t>
    </r>
    <r>
      <rPr>
        <b/>
        <sz val="14"/>
        <color theme="4"/>
        <rFont val="Arial"/>
        <family val="2"/>
      </rPr>
      <t>29 juli 2022</t>
    </r>
    <r>
      <rPr>
        <b/>
        <sz val="14"/>
        <color theme="1"/>
        <rFont val="Arial"/>
        <family val="2"/>
      </rPr>
      <t xml:space="preserve"> </t>
    </r>
    <r>
      <rPr>
        <b/>
        <sz val="14"/>
        <color theme="4"/>
        <rFont val="Arial"/>
        <family val="2"/>
      </rPr>
      <t>(wijzigingen in blauwe tekst weergegeven)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</si>
</sst>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_-;_-* #,##0\-;_-* &quot;-&quot;??_-;_-@_-"/>
    <numFmt numFmtId="165" formatCode="_-&quot;€&quot;\ * #,##0.00_-;_-&quot;€&quot;\ * #,##0.00\-;_-&quot;€&quot;\ * &quot;-&quot;??_-;_-@_-"/>
    <numFmt numFmtId="166" formatCode="_ [$€-413]\ * #,##0.00_ ;_ [$€-413]\ * \-#,##0.00_ ;_ [$€-413]\ * &quot;-&quot;??_ ;_ @_ "/>
  </numFmts>
  <fonts count="19">
    <font>
      <sz val="10"/>
      <color theme="1"/>
      <name val="Segou"/>
      <family val="2"/>
    </font>
    <font>
      <sz val="10"/>
      <color theme="1"/>
      <name val="Segou"/>
      <family val="2"/>
    </font>
    <font>
      <b/>
      <sz val="10"/>
      <color indexed="9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8"/>
      <color indexed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b/>
      <sz val="12"/>
      <color indexed="9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b/>
      <sz val="14"/>
      <color indexed="9"/>
      <name val="Arial"/>
      <family val="2"/>
    </font>
    <font>
      <b/>
      <sz val="10"/>
      <color theme="1"/>
      <name val="Arial"/>
      <family val="2"/>
    </font>
    <font>
      <b/>
      <i/>
      <sz val="18"/>
      <color indexed="9"/>
      <name val="Arial"/>
      <family val="2"/>
    </font>
    <font>
      <b/>
      <i/>
      <sz val="14"/>
      <color indexed="9"/>
      <name val="Arial"/>
      <family val="2"/>
    </font>
    <font>
      <b/>
      <sz val="14"/>
      <color theme="4"/>
      <name val="Arial"/>
      <family val="2"/>
    </font>
    <font>
      <sz val="10"/>
      <color theme="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C000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5" fillId="0" borderId="0" applyFont="0" applyFill="0" applyBorder="0" applyAlignment="0" applyProtection="0"/>
  </cellStyleXfs>
  <cellXfs count="108">
    <xf numFmtId="0" fontId="0" fillId="0" borderId="0" xfId="0"/>
    <xf numFmtId="164" fontId="5" fillId="0" borderId="5" xfId="1" applyNumberFormat="1" applyFont="1" applyBorder="1" applyAlignment="1" applyProtection="1">
      <alignment vertical="center" wrapText="1"/>
    </xf>
    <xf numFmtId="165" fontId="5" fillId="0" borderId="5" xfId="3" applyFont="1" applyFill="1" applyBorder="1" applyAlignment="1" applyProtection="1">
      <alignment vertical="center" wrapText="1"/>
    </xf>
    <xf numFmtId="164" fontId="2" fillId="4" borderId="2" xfId="1" applyNumberFormat="1" applyFont="1" applyFill="1" applyBorder="1" applyAlignment="1" applyProtection="1">
      <alignment horizontal="center" vertical="top" wrapText="1"/>
    </xf>
    <xf numFmtId="44" fontId="2" fillId="4" borderId="6" xfId="2" applyFont="1" applyFill="1" applyBorder="1" applyAlignment="1" applyProtection="1">
      <alignment vertical="top" wrapText="1"/>
    </xf>
    <xf numFmtId="164" fontId="2" fillId="4" borderId="6" xfId="1" applyNumberFormat="1" applyFont="1" applyFill="1" applyBorder="1" applyAlignment="1" applyProtection="1">
      <alignment vertical="top" wrapText="1"/>
    </xf>
    <xf numFmtId="165" fontId="2" fillId="4" borderId="5" xfId="3" applyFont="1" applyFill="1" applyBorder="1" applyAlignment="1" applyProtection="1">
      <alignment vertical="center" wrapText="1"/>
    </xf>
    <xf numFmtId="166" fontId="5" fillId="5" borderId="5" xfId="3" applyNumberFormat="1" applyFont="1" applyFill="1" applyBorder="1" applyAlignment="1" applyProtection="1">
      <alignment vertical="center" wrapText="1"/>
      <protection locked="0"/>
    </xf>
    <xf numFmtId="44" fontId="2" fillId="4" borderId="5" xfId="2" applyFont="1" applyFill="1" applyBorder="1" applyAlignment="1" applyProtection="1">
      <alignment horizontal="center" vertical="top" wrapText="1"/>
    </xf>
    <xf numFmtId="44" fontId="9" fillId="2" borderId="0" xfId="2" applyFont="1" applyFill="1" applyBorder="1" applyProtection="1"/>
    <xf numFmtId="164" fontId="9" fillId="2" borderId="0" xfId="1" applyNumberFormat="1" applyFont="1" applyFill="1" applyBorder="1" applyProtection="1"/>
    <xf numFmtId="44" fontId="9" fillId="2" borderId="11" xfId="2" applyFont="1" applyFill="1" applyBorder="1" applyProtection="1"/>
    <xf numFmtId="44" fontId="2" fillId="4" borderId="2" xfId="2" applyFont="1" applyFill="1" applyBorder="1" applyAlignment="1" applyProtection="1">
      <alignment vertical="top" wrapText="1"/>
    </xf>
    <xf numFmtId="44" fontId="14" fillId="2" borderId="0" xfId="2" applyFont="1" applyFill="1" applyBorder="1" applyAlignment="1" applyProtection="1">
      <alignment wrapText="1"/>
    </xf>
    <xf numFmtId="44" fontId="2" fillId="4" borderId="6" xfId="2" applyFont="1" applyFill="1" applyBorder="1" applyAlignment="1" applyProtection="1">
      <alignment horizontal="center" vertical="top" wrapText="1"/>
    </xf>
    <xf numFmtId="166" fontId="5" fillId="5" borderId="16" xfId="3" applyNumberFormat="1" applyFont="1" applyFill="1" applyBorder="1" applyAlignment="1" applyProtection="1">
      <alignment vertical="center" wrapText="1"/>
      <protection locked="0"/>
    </xf>
    <xf numFmtId="164" fontId="5" fillId="0" borderId="6" xfId="1" applyNumberFormat="1" applyFont="1" applyBorder="1" applyAlignment="1" applyProtection="1">
      <alignment vertical="center" wrapText="1"/>
    </xf>
    <xf numFmtId="165" fontId="5" fillId="0" borderId="17" xfId="3" applyFont="1" applyFill="1" applyBorder="1" applyAlignment="1" applyProtection="1">
      <alignment vertical="center" wrapText="1"/>
    </xf>
    <xf numFmtId="164" fontId="5" fillId="0" borderId="16" xfId="1" applyNumberFormat="1" applyFont="1" applyBorder="1" applyAlignment="1" applyProtection="1">
      <alignment vertical="center" wrapText="1"/>
    </xf>
    <xf numFmtId="164" fontId="5" fillId="0" borderId="3" xfId="1" applyNumberFormat="1" applyFont="1" applyBorder="1" applyAlignment="1" applyProtection="1">
      <alignment vertical="center" wrapText="1"/>
    </xf>
    <xf numFmtId="166" fontId="5" fillId="5" borderId="3" xfId="3" applyNumberFormat="1" applyFont="1" applyFill="1" applyBorder="1" applyAlignment="1" applyProtection="1">
      <alignment vertical="center" wrapText="1"/>
      <protection locked="0"/>
    </xf>
    <xf numFmtId="44" fontId="5" fillId="0" borderId="5" xfId="2" applyFont="1" applyFill="1" applyBorder="1" applyAlignment="1" applyProtection="1">
      <alignment vertical="center" wrapText="1"/>
    </xf>
    <xf numFmtId="44" fontId="5" fillId="5" borderId="5" xfId="2" applyFont="1" applyFill="1" applyBorder="1" applyAlignment="1" applyProtection="1">
      <alignment vertical="center" wrapText="1"/>
      <protection locked="0"/>
    </xf>
    <xf numFmtId="44" fontId="2" fillId="6" borderId="8" xfId="2" applyFont="1" applyFill="1" applyBorder="1" applyAlignment="1" applyProtection="1">
      <alignment vertical="top" wrapText="1"/>
    </xf>
    <xf numFmtId="44" fontId="2" fillId="6" borderId="4" xfId="2" applyFont="1" applyFill="1" applyBorder="1" applyAlignment="1" applyProtection="1">
      <alignment horizontal="center" vertical="top" wrapText="1"/>
    </xf>
    <xf numFmtId="165" fontId="5" fillId="0" borderId="3" xfId="3" applyFont="1" applyFill="1" applyBorder="1" applyAlignment="1" applyProtection="1">
      <alignment vertical="center" wrapText="1"/>
    </xf>
    <xf numFmtId="165" fontId="13" fillId="6" borderId="5" xfId="3" applyFont="1" applyFill="1" applyBorder="1" applyAlignment="1" applyProtection="1">
      <alignment vertical="top" wrapText="1"/>
    </xf>
    <xf numFmtId="165" fontId="6" fillId="4" borderId="9" xfId="3" applyFont="1" applyFill="1" applyBorder="1" applyAlignment="1" applyProtection="1">
      <alignment vertical="center" wrapText="1"/>
    </xf>
    <xf numFmtId="165" fontId="10" fillId="4" borderId="5" xfId="3" applyFont="1" applyFill="1" applyBorder="1" applyAlignment="1" applyProtection="1">
      <alignment vertical="top" wrapText="1"/>
    </xf>
    <xf numFmtId="165" fontId="15" fillId="7" borderId="2" xfId="3" applyFont="1" applyFill="1" applyBorder="1" applyAlignment="1" applyProtection="1">
      <alignment vertical="center" wrapText="1"/>
    </xf>
    <xf numFmtId="0" fontId="11" fillId="0" borderId="0" xfId="0" applyFont="1"/>
    <xf numFmtId="0" fontId="9" fillId="0" borderId="0" xfId="0" applyFont="1"/>
    <xf numFmtId="0" fontId="12" fillId="0" borderId="0" xfId="0" applyFont="1"/>
    <xf numFmtId="0" fontId="2" fillId="4" borderId="2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0" fontId="9" fillId="2" borderId="4" xfId="0" applyFont="1" applyFill="1" applyBorder="1"/>
    <xf numFmtId="0" fontId="9" fillId="2" borderId="0" xfId="0" applyFont="1" applyFill="1"/>
    <xf numFmtId="0" fontId="4" fillId="2" borderId="0" xfId="0" applyFont="1" applyFill="1"/>
    <xf numFmtId="0" fontId="9" fillId="2" borderId="11" xfId="0" applyFont="1" applyFill="1" applyBorder="1"/>
    <xf numFmtId="0" fontId="4" fillId="2" borderId="4" xfId="0" applyFont="1" applyFill="1" applyBorder="1"/>
    <xf numFmtId="0" fontId="9" fillId="2" borderId="5" xfId="0" applyFont="1" applyFill="1" applyBorder="1"/>
    <xf numFmtId="0" fontId="9" fillId="3" borderId="5" xfId="0" applyFont="1" applyFill="1" applyBorder="1" applyAlignment="1">
      <alignment wrapText="1"/>
    </xf>
    <xf numFmtId="0" fontId="2" fillId="4" borderId="1" xfId="0" applyFont="1" applyFill="1" applyBorder="1" applyAlignment="1">
      <alignment vertical="top"/>
    </xf>
    <xf numFmtId="0" fontId="2" fillId="4" borderId="6" xfId="0" applyFont="1" applyFill="1" applyBorder="1" applyAlignment="1">
      <alignment vertical="top"/>
    </xf>
    <xf numFmtId="0" fontId="6" fillId="4" borderId="9" xfId="0" applyFont="1" applyFill="1" applyBorder="1" applyAlignment="1">
      <alignment vertical="center" wrapText="1"/>
    </xf>
    <xf numFmtId="0" fontId="7" fillId="3" borderId="5" xfId="0" applyFont="1" applyFill="1" applyBorder="1" applyAlignment="1">
      <alignment wrapText="1"/>
    </xf>
    <xf numFmtId="0" fontId="15" fillId="7" borderId="1" xfId="0" applyFont="1" applyFill="1" applyBorder="1" applyAlignment="1">
      <alignment vertical="center" wrapText="1"/>
    </xf>
    <xf numFmtId="0" fontId="16" fillId="7" borderId="6" xfId="0" applyFont="1" applyFill="1" applyBorder="1" applyAlignment="1">
      <alignment vertical="center" wrapText="1"/>
    </xf>
    <xf numFmtId="0" fontId="9" fillId="2" borderId="12" xfId="0" applyFont="1" applyFill="1" applyBorder="1"/>
    <xf numFmtId="0" fontId="2" fillId="6" borderId="15" xfId="0" applyFont="1" applyFill="1" applyBorder="1" applyAlignment="1">
      <alignment vertical="top"/>
    </xf>
    <xf numFmtId="0" fontId="2" fillId="6" borderId="11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2" fillId="6" borderId="5" xfId="0" applyFont="1" applyFill="1" applyBorder="1" applyAlignment="1">
      <alignment horizontal="center" vertical="top" wrapText="1"/>
    </xf>
    <xf numFmtId="0" fontId="2" fillId="6" borderId="7" xfId="0" applyFont="1" applyFill="1" applyBorder="1" applyAlignment="1">
      <alignment vertical="top"/>
    </xf>
    <xf numFmtId="0" fontId="2" fillId="6" borderId="8" xfId="0" applyFont="1" applyFill="1" applyBorder="1" applyAlignment="1">
      <alignment vertical="top"/>
    </xf>
    <xf numFmtId="0" fontId="8" fillId="2" borderId="4" xfId="0" applyFont="1" applyFill="1" applyBorder="1"/>
    <xf numFmtId="0" fontId="9" fillId="2" borderId="7" xfId="0" applyFont="1" applyFill="1" applyBorder="1"/>
    <xf numFmtId="0" fontId="9" fillId="2" borderId="8" xfId="0" applyFont="1" applyFill="1" applyBorder="1"/>
    <xf numFmtId="0" fontId="18" fillId="3" borderId="5" xfId="0" applyFont="1" applyFill="1" applyBorder="1" applyAlignment="1">
      <alignment wrapText="1"/>
    </xf>
    <xf numFmtId="0" fontId="5" fillId="0" borderId="1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164" fontId="5" fillId="0" borderId="1" xfId="1" applyNumberFormat="1" applyFont="1" applyBorder="1" applyAlignment="1" applyProtection="1">
      <alignment horizontal="center" vertical="center" wrapText="1"/>
    </xf>
    <xf numFmtId="164" fontId="5" fillId="0" borderId="2" xfId="1" applyNumberFormat="1" applyFont="1" applyBorder="1" applyAlignment="1" applyProtection="1">
      <alignment horizontal="center" vertical="center" wrapText="1"/>
    </xf>
    <xf numFmtId="0" fontId="5" fillId="2" borderId="1" xfId="0" applyFont="1" applyFill="1" applyBorder="1" applyAlignment="1">
      <alignment wrapText="1"/>
    </xf>
    <xf numFmtId="0" fontId="5" fillId="2" borderId="6" xfId="0" applyFont="1" applyFill="1" applyBorder="1" applyAlignment="1">
      <alignment wrapText="1"/>
    </xf>
    <xf numFmtId="0" fontId="5" fillId="2" borderId="2" xfId="0" applyFont="1" applyFill="1" applyBorder="1" applyAlignment="1">
      <alignment wrapText="1"/>
    </xf>
    <xf numFmtId="164" fontId="2" fillId="6" borderId="9" xfId="1" applyNumberFormat="1" applyFont="1" applyFill="1" applyBorder="1" applyAlignment="1" applyProtection="1">
      <alignment horizontal="center" vertical="top" wrapText="1"/>
    </xf>
    <xf numFmtId="164" fontId="2" fillId="6" borderId="13" xfId="1" applyNumberFormat="1" applyFont="1" applyFill="1" applyBorder="1" applyAlignment="1" applyProtection="1">
      <alignment horizontal="center" vertical="top" wrapText="1"/>
    </xf>
    <xf numFmtId="0" fontId="5" fillId="2" borderId="1" xfId="0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0" fontId="5" fillId="5" borderId="1" xfId="0" applyFont="1" applyFill="1" applyBorder="1" applyAlignment="1" applyProtection="1">
      <alignment horizontal="left" vertical="center" wrapText="1"/>
      <protection locked="0"/>
    </xf>
    <xf numFmtId="0" fontId="5" fillId="5" borderId="6" xfId="0" applyFont="1" applyFill="1" applyBorder="1" applyAlignment="1" applyProtection="1">
      <alignment horizontal="left" vertical="center" wrapText="1"/>
      <protection locked="0"/>
    </xf>
    <xf numFmtId="0" fontId="5" fillId="5" borderId="2" xfId="0" applyFont="1" applyFill="1" applyBorder="1" applyAlignment="1" applyProtection="1">
      <alignment horizontal="left" vertical="center" wrapText="1"/>
      <protection locked="0"/>
    </xf>
    <xf numFmtId="165" fontId="2" fillId="4" borderId="3" xfId="3" applyFont="1" applyFill="1" applyBorder="1" applyAlignment="1" applyProtection="1">
      <alignment vertical="top" wrapText="1"/>
    </xf>
    <xf numFmtId="165" fontId="2" fillId="4" borderId="14" xfId="3" applyFont="1" applyFill="1" applyBorder="1" applyAlignment="1" applyProtection="1">
      <alignment vertical="top" wrapText="1"/>
    </xf>
    <xf numFmtId="165" fontId="2" fillId="4" borderId="15" xfId="3" applyFont="1" applyFill="1" applyBorder="1" applyAlignment="1" applyProtection="1">
      <alignment vertical="top" wrapText="1"/>
    </xf>
    <xf numFmtId="0" fontId="5" fillId="5" borderId="9" xfId="0" applyFont="1" applyFill="1" applyBorder="1" applyAlignment="1" applyProtection="1">
      <alignment horizontal="left" vertical="center" wrapText="1"/>
      <protection locked="0"/>
    </xf>
    <xf numFmtId="0" fontId="5" fillId="5" borderId="10" xfId="0" applyFont="1" applyFill="1" applyBorder="1" applyAlignment="1" applyProtection="1">
      <alignment horizontal="left" vertical="center" wrapText="1"/>
      <protection locked="0"/>
    </xf>
    <xf numFmtId="0" fontId="5" fillId="5" borderId="13" xfId="0" applyFont="1" applyFill="1" applyBorder="1" applyAlignment="1" applyProtection="1">
      <alignment horizontal="left" vertical="center" wrapText="1"/>
      <protection locked="0"/>
    </xf>
    <xf numFmtId="0" fontId="5" fillId="5" borderId="4" xfId="0" applyFont="1" applyFill="1" applyBorder="1" applyAlignment="1" applyProtection="1">
      <alignment horizontal="left" vertical="center" wrapText="1"/>
      <protection locked="0"/>
    </xf>
    <xf numFmtId="0" fontId="5" fillId="5" borderId="0" xfId="0" applyFont="1" applyFill="1" applyAlignment="1" applyProtection="1">
      <alignment horizontal="left" vertical="center" wrapText="1"/>
      <protection locked="0"/>
    </xf>
    <xf numFmtId="0" fontId="5" fillId="5" borderId="11" xfId="0" applyFont="1" applyFill="1" applyBorder="1" applyAlignment="1" applyProtection="1">
      <alignment horizontal="left" vertical="center" wrapText="1"/>
      <protection locked="0"/>
    </xf>
    <xf numFmtId="0" fontId="5" fillId="5" borderId="7" xfId="0" applyFont="1" applyFill="1" applyBorder="1" applyAlignment="1" applyProtection="1">
      <alignment horizontal="left" vertical="center" wrapText="1"/>
      <protection locked="0"/>
    </xf>
    <xf numFmtId="0" fontId="5" fillId="5" borderId="8" xfId="0" applyFont="1" applyFill="1" applyBorder="1" applyAlignment="1" applyProtection="1">
      <alignment horizontal="left" vertical="center" wrapText="1"/>
      <protection locked="0"/>
    </xf>
    <xf numFmtId="0" fontId="5" fillId="5" borderId="12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>
      <alignment vertical="top" wrapText="1"/>
    </xf>
    <xf numFmtId="0" fontId="5" fillId="2" borderId="6" xfId="0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5" fillId="0" borderId="20" xfId="0" applyFont="1" applyBorder="1" applyAlignment="1">
      <alignment horizontal="left" wrapText="1"/>
    </xf>
    <xf numFmtId="0" fontId="5" fillId="0" borderId="18" xfId="0" applyFont="1" applyBorder="1" applyAlignment="1">
      <alignment horizontal="left" wrapText="1"/>
    </xf>
    <xf numFmtId="0" fontId="5" fillId="0" borderId="19" xfId="0" applyFont="1" applyBorder="1" applyAlignment="1">
      <alignment horizontal="left" vertical="top" wrapText="1"/>
    </xf>
    <xf numFmtId="0" fontId="2" fillId="4" borderId="1" xfId="0" applyFont="1" applyFill="1" applyBorder="1" applyAlignment="1">
      <alignment vertical="top" wrapText="1"/>
    </xf>
    <xf numFmtId="0" fontId="2" fillId="4" borderId="2" xfId="0" applyFont="1" applyFill="1" applyBorder="1" applyAlignment="1">
      <alignment vertical="top" wrapText="1"/>
    </xf>
    <xf numFmtId="0" fontId="5" fillId="0" borderId="2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vertical="top" wrapText="1"/>
    </xf>
    <xf numFmtId="0" fontId="9" fillId="4" borderId="6" xfId="0" applyFont="1" applyFill="1" applyBorder="1" applyAlignment="1">
      <alignment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13" fillId="4" borderId="9" xfId="0" applyFont="1" applyFill="1" applyBorder="1" applyAlignment="1">
      <alignment vertical="center" wrapText="1"/>
    </xf>
    <xf numFmtId="0" fontId="13" fillId="4" borderId="10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</cellXfs>
  <cellStyles count="4">
    <cellStyle name="Euro" xfId="3" xr:uid="{6F4A6751-38C5-4C38-A7B3-4A01C5441020}"/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1C416-D3AF-4374-922C-80DE69DAABCE}">
  <sheetPr>
    <pageSetUpPr fitToPage="1"/>
  </sheetPr>
  <dimension ref="A1:H63"/>
  <sheetViews>
    <sheetView tabSelected="1" zoomScale="85" zoomScaleNormal="85" workbookViewId="0">
      <selection activeCell="C1" sqref="C1"/>
    </sheetView>
  </sheetViews>
  <sheetFormatPr defaultColWidth="8.5703125" defaultRowHeight="12.75"/>
  <cols>
    <col min="1" max="1" width="25.42578125" style="31" customWidth="1"/>
    <col min="2" max="2" width="54.140625" style="31" customWidth="1"/>
    <col min="3" max="3" width="15.85546875" style="31" customWidth="1"/>
    <col min="4" max="4" width="11.5703125" style="31" customWidth="1"/>
    <col min="5" max="5" width="12.5703125" style="31" customWidth="1"/>
    <col min="6" max="6" width="19.42578125" style="31" customWidth="1"/>
    <col min="7" max="7" width="28.85546875" style="31" customWidth="1"/>
    <col min="8" max="8" width="32.7109375" style="31" customWidth="1"/>
    <col min="9" max="16384" width="8.5703125" style="31"/>
  </cols>
  <sheetData>
    <row r="1" spans="1:8" ht="23.25">
      <c r="A1" s="30" t="s">
        <v>0</v>
      </c>
    </row>
    <row r="2" spans="1:8" ht="23.25">
      <c r="A2" s="30" t="s">
        <v>1</v>
      </c>
    </row>
    <row r="3" spans="1:8" ht="18.75" thickBot="1">
      <c r="A3" s="32" t="s">
        <v>64</v>
      </c>
    </row>
    <row r="4" spans="1:8" ht="26.25" thickBot="1">
      <c r="A4" s="94" t="s">
        <v>2</v>
      </c>
      <c r="B4" s="95"/>
      <c r="C4" s="14" t="s">
        <v>3</v>
      </c>
      <c r="D4" s="8" t="s">
        <v>4</v>
      </c>
      <c r="E4" s="3" t="s">
        <v>5</v>
      </c>
      <c r="F4" s="33" t="s">
        <v>6</v>
      </c>
      <c r="G4" s="34" t="s">
        <v>7</v>
      </c>
      <c r="H4" s="33" t="s">
        <v>8</v>
      </c>
    </row>
    <row r="5" spans="1:8">
      <c r="A5" s="35"/>
      <c r="B5" s="36"/>
      <c r="C5" s="37" t="s">
        <v>9</v>
      </c>
      <c r="D5" s="9"/>
      <c r="E5" s="10"/>
      <c r="F5" s="36"/>
      <c r="G5" s="36"/>
      <c r="H5" s="38"/>
    </row>
    <row r="6" spans="1:8" ht="13.5" thickBot="1">
      <c r="A6" s="39" t="s">
        <v>10</v>
      </c>
      <c r="B6" s="37"/>
      <c r="C6" s="37"/>
      <c r="D6" s="37"/>
      <c r="E6" s="10"/>
      <c r="F6" s="36"/>
      <c r="G6" s="36"/>
      <c r="H6" s="38"/>
    </row>
    <row r="7" spans="1:8" ht="26.25" thickBot="1">
      <c r="A7" s="59" t="s">
        <v>11</v>
      </c>
      <c r="B7" s="96"/>
      <c r="C7" s="7">
        <v>0</v>
      </c>
      <c r="D7" s="1">
        <v>1</v>
      </c>
      <c r="E7" s="36"/>
      <c r="F7" s="2">
        <f>C7*D7</f>
        <v>0</v>
      </c>
      <c r="G7" s="36"/>
      <c r="H7" s="58" t="s">
        <v>62</v>
      </c>
    </row>
    <row r="8" spans="1:8" ht="16.5" thickBot="1">
      <c r="A8" s="97" t="s">
        <v>12</v>
      </c>
      <c r="B8" s="98"/>
      <c r="C8" s="4"/>
      <c r="D8" s="4"/>
      <c r="E8" s="5"/>
      <c r="F8" s="4"/>
      <c r="G8" s="28">
        <f>+SUM(F7:F7)</f>
        <v>0</v>
      </c>
      <c r="H8" s="38"/>
    </row>
    <row r="9" spans="1:8">
      <c r="A9" s="35"/>
      <c r="B9" s="36"/>
      <c r="C9" s="9"/>
      <c r="D9" s="9"/>
      <c r="E9" s="10"/>
      <c r="F9" s="36"/>
      <c r="G9" s="36"/>
      <c r="H9" s="38"/>
    </row>
    <row r="10" spans="1:8" ht="13.5" thickBot="1">
      <c r="A10" s="39" t="s">
        <v>13</v>
      </c>
      <c r="B10" s="37"/>
      <c r="C10" s="9"/>
      <c r="D10" s="13"/>
      <c r="E10" s="10"/>
      <c r="F10" s="36"/>
      <c r="G10" s="36"/>
      <c r="H10" s="38"/>
    </row>
    <row r="11" spans="1:8" ht="26.25" thickBot="1">
      <c r="A11" s="59" t="s">
        <v>14</v>
      </c>
      <c r="B11" s="96"/>
      <c r="C11" s="15">
        <v>0</v>
      </c>
      <c r="D11" s="1">
        <v>1</v>
      </c>
      <c r="E11" s="18">
        <v>48</v>
      </c>
      <c r="F11" s="17">
        <f>C11*D11*E11</f>
        <v>0</v>
      </c>
      <c r="G11" s="36"/>
      <c r="H11" s="58" t="s">
        <v>59</v>
      </c>
    </row>
    <row r="12" spans="1:8" ht="26.25" thickBot="1">
      <c r="A12" s="59" t="s">
        <v>15</v>
      </c>
      <c r="B12" s="96"/>
      <c r="C12" s="7">
        <v>0</v>
      </c>
      <c r="D12" s="16">
        <v>4</v>
      </c>
      <c r="E12" s="1">
        <v>48</v>
      </c>
      <c r="F12" s="17">
        <f t="shared" ref="F12" si="0">C12*D12*E12</f>
        <v>0</v>
      </c>
      <c r="G12" s="36"/>
      <c r="H12" s="58" t="s">
        <v>59</v>
      </c>
    </row>
    <row r="13" spans="1:8" ht="26.25" thickBot="1">
      <c r="A13" s="59" t="s">
        <v>16</v>
      </c>
      <c r="B13" s="96"/>
      <c r="C13" s="15">
        <v>0</v>
      </c>
      <c r="D13" s="1">
        <v>1</v>
      </c>
      <c r="E13" s="19">
        <v>48</v>
      </c>
      <c r="F13" s="17">
        <f>C13*D13*E13</f>
        <v>0</v>
      </c>
      <c r="G13" s="36"/>
      <c r="H13" s="58" t="s">
        <v>59</v>
      </c>
    </row>
    <row r="14" spans="1:8" ht="39" thickBot="1">
      <c r="A14" s="59" t="s">
        <v>17</v>
      </c>
      <c r="B14" s="96"/>
      <c r="C14" s="7">
        <v>0</v>
      </c>
      <c r="D14" s="16">
        <v>1</v>
      </c>
      <c r="E14" s="40"/>
      <c r="F14" s="17">
        <f>C14*D14</f>
        <v>0</v>
      </c>
      <c r="G14" s="36"/>
      <c r="H14" s="58" t="s">
        <v>61</v>
      </c>
    </row>
    <row r="15" spans="1:8" ht="16.5" thickBot="1">
      <c r="A15" s="42" t="s">
        <v>18</v>
      </c>
      <c r="B15" s="43"/>
      <c r="C15" s="4"/>
      <c r="D15" s="4"/>
      <c r="E15" s="5"/>
      <c r="F15" s="12"/>
      <c r="G15" s="28">
        <f>+SUM(F11:F14)</f>
        <v>0</v>
      </c>
      <c r="H15" s="38"/>
    </row>
    <row r="16" spans="1:8">
      <c r="A16" s="35"/>
      <c r="B16" s="36"/>
      <c r="C16" s="9"/>
      <c r="D16" s="9"/>
      <c r="E16" s="10"/>
      <c r="F16" s="36"/>
      <c r="G16" s="36"/>
      <c r="H16" s="38"/>
    </row>
    <row r="17" spans="1:8" ht="13.5" thickBot="1">
      <c r="A17" s="39" t="s">
        <v>19</v>
      </c>
      <c r="B17" s="37"/>
      <c r="C17" s="9"/>
      <c r="D17" s="9"/>
      <c r="E17" s="10"/>
      <c r="F17" s="36"/>
      <c r="G17" s="36"/>
      <c r="H17" s="38"/>
    </row>
    <row r="18" spans="1:8" ht="26.25" thickBot="1">
      <c r="A18" s="101" t="s">
        <v>63</v>
      </c>
      <c r="B18" s="102"/>
      <c r="C18" s="20">
        <v>0</v>
      </c>
      <c r="D18" s="19">
        <v>1</v>
      </c>
      <c r="E18" s="19">
        <v>48</v>
      </c>
      <c r="F18" s="17">
        <f t="shared" ref="F18:F20" si="1">C18*D18*E18</f>
        <v>0</v>
      </c>
      <c r="G18" s="36"/>
      <c r="H18" s="58" t="s">
        <v>59</v>
      </c>
    </row>
    <row r="19" spans="1:8" ht="26.25" thickBot="1">
      <c r="A19" s="59" t="s">
        <v>16</v>
      </c>
      <c r="B19" s="60"/>
      <c r="C19" s="20">
        <v>0</v>
      </c>
      <c r="D19" s="19">
        <v>1</v>
      </c>
      <c r="E19" s="19">
        <v>48</v>
      </c>
      <c r="F19" s="17">
        <f t="shared" si="1"/>
        <v>0</v>
      </c>
      <c r="G19" s="36"/>
      <c r="H19" s="58" t="s">
        <v>59</v>
      </c>
    </row>
    <row r="20" spans="1:8" ht="25.5">
      <c r="A20" s="59" t="s">
        <v>20</v>
      </c>
      <c r="B20" s="60"/>
      <c r="C20" s="20">
        <v>0</v>
      </c>
      <c r="D20" s="19">
        <v>210</v>
      </c>
      <c r="E20" s="19">
        <v>48</v>
      </c>
      <c r="F20" s="17">
        <f t="shared" si="1"/>
        <v>0</v>
      </c>
      <c r="G20" s="36"/>
      <c r="H20" s="58" t="s">
        <v>59</v>
      </c>
    </row>
    <row r="21" spans="1:8" ht="26.25" thickBot="1">
      <c r="A21" s="59" t="s">
        <v>21</v>
      </c>
      <c r="B21" s="60"/>
      <c r="C21" s="7">
        <v>0</v>
      </c>
      <c r="D21" s="19">
        <v>50</v>
      </c>
      <c r="E21" s="40"/>
      <c r="F21" s="17">
        <f>C21*D21</f>
        <v>0</v>
      </c>
      <c r="G21" s="36"/>
      <c r="H21" s="41" t="s">
        <v>22</v>
      </c>
    </row>
    <row r="22" spans="1:8" ht="16.5" thickBot="1">
      <c r="A22" s="42" t="s">
        <v>19</v>
      </c>
      <c r="B22" s="43"/>
      <c r="C22" s="4"/>
      <c r="D22" s="4"/>
      <c r="E22" s="5"/>
      <c r="F22" s="12"/>
      <c r="G22" s="28">
        <f>+SUM(F18:F21)</f>
        <v>0</v>
      </c>
      <c r="H22" s="38"/>
    </row>
    <row r="23" spans="1:8">
      <c r="A23" s="39"/>
      <c r="B23" s="37"/>
      <c r="C23" s="9"/>
      <c r="D23" s="9"/>
      <c r="E23" s="10"/>
      <c r="F23" s="36"/>
      <c r="G23" s="36"/>
      <c r="H23" s="38"/>
    </row>
    <row r="24" spans="1:8" ht="13.5" thickBot="1">
      <c r="A24" s="39" t="s">
        <v>23</v>
      </c>
      <c r="B24" s="37"/>
      <c r="C24" s="9"/>
      <c r="D24" s="9"/>
      <c r="E24" s="10"/>
      <c r="F24" s="36"/>
      <c r="G24" s="36"/>
      <c r="H24" s="38"/>
    </row>
    <row r="25" spans="1:8" ht="26.25" thickBot="1">
      <c r="A25" s="106" t="s">
        <v>24</v>
      </c>
      <c r="B25" s="107"/>
      <c r="C25" s="7">
        <v>0</v>
      </c>
      <c r="D25" s="19">
        <v>100</v>
      </c>
      <c r="E25" s="36"/>
      <c r="F25" s="2">
        <f>C25*D25</f>
        <v>0</v>
      </c>
      <c r="G25" s="36"/>
      <c r="H25" s="41" t="s">
        <v>22</v>
      </c>
    </row>
    <row r="26" spans="1:8" ht="26.25" thickBot="1">
      <c r="A26" s="99" t="s">
        <v>25</v>
      </c>
      <c r="B26" s="100"/>
      <c r="C26" s="20">
        <v>0</v>
      </c>
      <c r="D26" s="19">
        <v>100</v>
      </c>
      <c r="E26" s="36"/>
      <c r="F26" s="25">
        <f>C26*D26</f>
        <v>0</v>
      </c>
      <c r="G26" s="36"/>
      <c r="H26" s="41" t="s">
        <v>22</v>
      </c>
    </row>
    <row r="27" spans="1:8" ht="16.5" thickBot="1">
      <c r="A27" s="42" t="s">
        <v>26</v>
      </c>
      <c r="B27" s="43"/>
      <c r="C27" s="4"/>
      <c r="D27" s="4"/>
      <c r="E27" s="5"/>
      <c r="F27" s="12"/>
      <c r="G27" s="28">
        <f>+SUM(F25:F26)</f>
        <v>0</v>
      </c>
      <c r="H27" s="38"/>
    </row>
    <row r="28" spans="1:8">
      <c r="A28" s="35"/>
      <c r="B28" s="36"/>
      <c r="C28" s="9"/>
      <c r="D28" s="9"/>
      <c r="E28" s="10"/>
      <c r="F28" s="36"/>
      <c r="G28" s="36"/>
      <c r="H28" s="38"/>
    </row>
    <row r="29" spans="1:8" ht="13.5" thickBot="1">
      <c r="A29" s="39" t="s">
        <v>27</v>
      </c>
      <c r="B29" s="37"/>
      <c r="C29" s="9"/>
      <c r="D29" s="9"/>
      <c r="E29" s="10"/>
      <c r="F29" s="36"/>
      <c r="G29" s="36"/>
      <c r="H29" s="38"/>
    </row>
    <row r="30" spans="1:8" ht="43.9" customHeight="1" thickBot="1">
      <c r="A30" s="59" t="s">
        <v>28</v>
      </c>
      <c r="B30" s="96"/>
      <c r="C30" s="7">
        <v>0</v>
      </c>
      <c r="D30" s="1">
        <v>1</v>
      </c>
      <c r="E30" s="36"/>
      <c r="F30" s="2">
        <f>C30*D30</f>
        <v>0</v>
      </c>
      <c r="G30" s="36"/>
      <c r="H30" s="58" t="s">
        <v>60</v>
      </c>
    </row>
    <row r="31" spans="1:8" ht="16.5" thickBot="1">
      <c r="A31" s="42" t="s">
        <v>29</v>
      </c>
      <c r="B31" s="43"/>
      <c r="C31" s="4"/>
      <c r="D31" s="4"/>
      <c r="E31" s="4"/>
      <c r="F31" s="4"/>
      <c r="G31" s="28">
        <f>+SUM(F30:F30)</f>
        <v>0</v>
      </c>
      <c r="H31" s="38"/>
    </row>
    <row r="32" spans="1:8" ht="13.5" thickBot="1">
      <c r="A32" s="35"/>
      <c r="B32" s="36"/>
      <c r="C32" s="9"/>
      <c r="D32" s="9"/>
      <c r="E32" s="9"/>
      <c r="F32" s="36"/>
      <c r="G32" s="36"/>
      <c r="H32" s="38"/>
    </row>
    <row r="33" spans="1:8" ht="63.75" thickBot="1">
      <c r="A33" s="44" t="s">
        <v>30</v>
      </c>
      <c r="B33" s="103" t="s">
        <v>31</v>
      </c>
      <c r="C33" s="104"/>
      <c r="D33" s="104"/>
      <c r="E33" s="104"/>
      <c r="F33" s="105"/>
      <c r="G33" s="27">
        <f>SUM(G8,G15,G22,G27,G31)</f>
        <v>0</v>
      </c>
      <c r="H33" s="45" t="s">
        <v>32</v>
      </c>
    </row>
    <row r="34" spans="1:8" ht="24" thickBot="1">
      <c r="A34" s="46" t="s">
        <v>33</v>
      </c>
      <c r="B34" s="47"/>
      <c r="C34" s="47"/>
      <c r="D34" s="47"/>
      <c r="E34" s="47"/>
      <c r="F34" s="47"/>
      <c r="G34" s="29">
        <v>3500000</v>
      </c>
      <c r="H34" s="11"/>
    </row>
    <row r="35" spans="1:8" ht="13.5" thickBot="1">
      <c r="A35" s="70" t="s">
        <v>34</v>
      </c>
      <c r="B35" s="71"/>
      <c r="C35" s="71"/>
      <c r="D35" s="71"/>
      <c r="E35" s="71"/>
      <c r="F35" s="71"/>
      <c r="G35" s="72"/>
      <c r="H35" s="11"/>
    </row>
    <row r="36" spans="1:8" ht="13.5" thickBot="1">
      <c r="A36" s="65" t="s">
        <v>35</v>
      </c>
      <c r="B36" s="66"/>
      <c r="C36" s="66"/>
      <c r="D36" s="66"/>
      <c r="E36" s="66"/>
      <c r="F36" s="66"/>
      <c r="G36" s="67"/>
      <c r="H36" s="11"/>
    </row>
    <row r="37" spans="1:8" ht="13.5" thickBot="1">
      <c r="A37" s="65" t="s">
        <v>36</v>
      </c>
      <c r="B37" s="66"/>
      <c r="C37" s="66"/>
      <c r="D37" s="66"/>
      <c r="E37" s="66"/>
      <c r="F37" s="66"/>
      <c r="G37" s="67"/>
      <c r="H37" s="11"/>
    </row>
    <row r="38" spans="1:8" ht="13.5" thickBot="1">
      <c r="A38" s="70" t="s">
        <v>37</v>
      </c>
      <c r="B38" s="71"/>
      <c r="C38" s="71"/>
      <c r="D38" s="71"/>
      <c r="E38" s="71"/>
      <c r="F38" s="71"/>
      <c r="G38" s="72"/>
      <c r="H38" s="11"/>
    </row>
    <row r="39" spans="1:8" ht="13.5" thickBot="1">
      <c r="A39" s="65" t="s">
        <v>38</v>
      </c>
      <c r="B39" s="66"/>
      <c r="C39" s="66"/>
      <c r="D39" s="66"/>
      <c r="E39" s="66"/>
      <c r="F39" s="66"/>
      <c r="G39" s="67"/>
      <c r="H39" s="38"/>
    </row>
    <row r="40" spans="1:8" ht="13.5" thickBot="1">
      <c r="A40" s="88" t="s">
        <v>39</v>
      </c>
      <c r="B40" s="89"/>
      <c r="C40" s="89"/>
      <c r="D40" s="89"/>
      <c r="E40" s="89"/>
      <c r="F40" s="89"/>
      <c r="G40" s="90"/>
      <c r="H40" s="48"/>
    </row>
    <row r="41" spans="1:8" ht="39" thickBot="1">
      <c r="A41" s="49" t="s">
        <v>40</v>
      </c>
      <c r="B41" s="49"/>
      <c r="C41" s="24" t="s">
        <v>3</v>
      </c>
      <c r="D41" s="68" t="s">
        <v>4</v>
      </c>
      <c r="E41" s="69"/>
      <c r="F41" s="50" t="s">
        <v>6</v>
      </c>
      <c r="G41" s="51" t="s">
        <v>41</v>
      </c>
      <c r="H41" s="52" t="s">
        <v>8</v>
      </c>
    </row>
    <row r="42" spans="1:8" ht="39" thickBot="1">
      <c r="A42" s="91" t="s">
        <v>42</v>
      </c>
      <c r="B42" s="92"/>
      <c r="C42" s="22">
        <v>0</v>
      </c>
      <c r="D42" s="63">
        <v>1</v>
      </c>
      <c r="E42" s="64"/>
      <c r="F42" s="21">
        <f t="shared" ref="F42:F50" si="2">C42*D42</f>
        <v>0</v>
      </c>
      <c r="G42" s="36"/>
      <c r="H42" s="58" t="s">
        <v>61</v>
      </c>
    </row>
    <row r="43" spans="1:8" ht="39" thickBot="1">
      <c r="A43" s="61" t="s">
        <v>43</v>
      </c>
      <c r="B43" s="93"/>
      <c r="C43" s="22">
        <v>0</v>
      </c>
      <c r="D43" s="63">
        <v>1</v>
      </c>
      <c r="E43" s="64"/>
      <c r="F43" s="21">
        <f t="shared" si="2"/>
        <v>0</v>
      </c>
      <c r="G43" s="36"/>
      <c r="H43" s="58" t="s">
        <v>61</v>
      </c>
    </row>
    <row r="44" spans="1:8" ht="39" thickBot="1">
      <c r="A44" s="61" t="s">
        <v>44</v>
      </c>
      <c r="B44" s="93"/>
      <c r="C44" s="22">
        <v>0</v>
      </c>
      <c r="D44" s="63">
        <v>1</v>
      </c>
      <c r="E44" s="64"/>
      <c r="F44" s="21">
        <f t="shared" si="2"/>
        <v>0</v>
      </c>
      <c r="G44" s="36"/>
      <c r="H44" s="58" t="s">
        <v>61</v>
      </c>
    </row>
    <row r="45" spans="1:8" ht="38.25">
      <c r="A45" s="61" t="s">
        <v>45</v>
      </c>
      <c r="B45" s="93"/>
      <c r="C45" s="22">
        <v>0</v>
      </c>
      <c r="D45" s="63">
        <v>1</v>
      </c>
      <c r="E45" s="64"/>
      <c r="F45" s="21">
        <f t="shared" si="2"/>
        <v>0</v>
      </c>
      <c r="G45" s="36"/>
      <c r="H45" s="58" t="s">
        <v>61</v>
      </c>
    </row>
    <row r="46" spans="1:8" ht="39" thickBot="1">
      <c r="A46" s="61" t="s">
        <v>46</v>
      </c>
      <c r="B46" s="93"/>
      <c r="C46" s="22">
        <v>0</v>
      </c>
      <c r="D46" s="63">
        <v>1</v>
      </c>
      <c r="E46" s="64"/>
      <c r="F46" s="21">
        <f t="shared" si="2"/>
        <v>0</v>
      </c>
      <c r="G46" s="36"/>
      <c r="H46" s="58" t="s">
        <v>61</v>
      </c>
    </row>
    <row r="47" spans="1:8" ht="39" thickBot="1">
      <c r="A47" s="61" t="s">
        <v>47</v>
      </c>
      <c r="B47" s="93"/>
      <c r="C47" s="22">
        <v>0</v>
      </c>
      <c r="D47" s="63">
        <v>1</v>
      </c>
      <c r="E47" s="64"/>
      <c r="F47" s="21">
        <f t="shared" si="2"/>
        <v>0</v>
      </c>
      <c r="G47" s="36"/>
      <c r="H47" s="58" t="s">
        <v>61</v>
      </c>
    </row>
    <row r="48" spans="1:8" ht="39" thickBot="1">
      <c r="A48" s="61" t="s">
        <v>48</v>
      </c>
      <c r="B48" s="62"/>
      <c r="C48" s="22">
        <v>0</v>
      </c>
      <c r="D48" s="63">
        <v>1</v>
      </c>
      <c r="E48" s="64"/>
      <c r="F48" s="21">
        <f t="shared" si="2"/>
        <v>0</v>
      </c>
      <c r="G48" s="36"/>
      <c r="H48" s="58" t="s">
        <v>61</v>
      </c>
    </row>
    <row r="49" spans="1:8" ht="39" thickBot="1">
      <c r="A49" s="61" t="s">
        <v>49</v>
      </c>
      <c r="B49" s="62"/>
      <c r="C49" s="22">
        <v>0</v>
      </c>
      <c r="D49" s="63">
        <v>1</v>
      </c>
      <c r="E49" s="64"/>
      <c r="F49" s="21">
        <f t="shared" si="2"/>
        <v>0</v>
      </c>
      <c r="G49" s="36"/>
      <c r="H49" s="58" t="s">
        <v>61</v>
      </c>
    </row>
    <row r="50" spans="1:8" ht="39" thickBot="1">
      <c r="A50" s="61" t="s">
        <v>50</v>
      </c>
      <c r="B50" s="62"/>
      <c r="C50" s="22">
        <v>0</v>
      </c>
      <c r="D50" s="63">
        <v>1</v>
      </c>
      <c r="E50" s="64"/>
      <c r="F50" s="21">
        <f t="shared" si="2"/>
        <v>0</v>
      </c>
      <c r="G50" s="36"/>
      <c r="H50" s="58" t="s">
        <v>61</v>
      </c>
    </row>
    <row r="51" spans="1:8" ht="18.75" thickBot="1">
      <c r="A51" s="53" t="s">
        <v>51</v>
      </c>
      <c r="B51" s="54"/>
      <c r="C51" s="23"/>
      <c r="D51" s="23"/>
      <c r="E51" s="23"/>
      <c r="F51" s="23"/>
      <c r="G51" s="26">
        <f>+SUM(F42:F50)</f>
        <v>0</v>
      </c>
      <c r="H51" s="38"/>
    </row>
    <row r="52" spans="1:8">
      <c r="A52" s="35"/>
      <c r="B52" s="36"/>
      <c r="C52" s="36"/>
      <c r="D52" s="36"/>
      <c r="E52" s="36"/>
      <c r="F52" s="36"/>
      <c r="G52" s="36"/>
      <c r="H52" s="38"/>
    </row>
    <row r="53" spans="1:8" ht="15.75" thickBot="1">
      <c r="A53" s="55" t="s">
        <v>52</v>
      </c>
      <c r="B53" s="36"/>
      <c r="C53" s="36"/>
      <c r="D53" s="36"/>
      <c r="E53" s="36"/>
      <c r="F53" s="36"/>
      <c r="G53" s="36"/>
      <c r="H53" s="38"/>
    </row>
    <row r="54" spans="1:8" ht="20.45" customHeight="1" thickBot="1">
      <c r="A54" s="6" t="s">
        <v>53</v>
      </c>
      <c r="B54" s="73"/>
      <c r="C54" s="74"/>
      <c r="D54" s="74"/>
      <c r="E54" s="74"/>
      <c r="F54" s="75"/>
      <c r="G54" s="36"/>
      <c r="H54" s="38"/>
    </row>
    <row r="55" spans="1:8" ht="20.45" customHeight="1" thickBot="1">
      <c r="A55" s="6" t="s">
        <v>54</v>
      </c>
      <c r="B55" s="73"/>
      <c r="C55" s="74"/>
      <c r="D55" s="74"/>
      <c r="E55" s="74"/>
      <c r="F55" s="75"/>
      <c r="G55" s="36"/>
      <c r="H55" s="38"/>
    </row>
    <row r="56" spans="1:8" ht="20.45" customHeight="1" thickBot="1">
      <c r="A56" s="6" t="s">
        <v>55</v>
      </c>
      <c r="B56" s="73"/>
      <c r="C56" s="74"/>
      <c r="D56" s="74"/>
      <c r="E56" s="74"/>
      <c r="F56" s="75"/>
      <c r="G56" s="36"/>
      <c r="H56" s="38"/>
    </row>
    <row r="57" spans="1:8" ht="20.45" customHeight="1" thickBot="1">
      <c r="A57" s="6" t="s">
        <v>56</v>
      </c>
      <c r="B57" s="73"/>
      <c r="C57" s="74"/>
      <c r="D57" s="74"/>
      <c r="E57" s="74"/>
      <c r="F57" s="75"/>
      <c r="G57" s="36"/>
      <c r="H57" s="38"/>
    </row>
    <row r="58" spans="1:8" ht="20.45" customHeight="1" thickBot="1">
      <c r="A58" s="6" t="s">
        <v>57</v>
      </c>
      <c r="B58" s="73"/>
      <c r="C58" s="74"/>
      <c r="D58" s="74"/>
      <c r="E58" s="74"/>
      <c r="F58" s="75"/>
      <c r="G58" s="36"/>
      <c r="H58" s="38"/>
    </row>
    <row r="59" spans="1:8">
      <c r="A59" s="76" t="s">
        <v>58</v>
      </c>
      <c r="B59" s="79"/>
      <c r="C59" s="80"/>
      <c r="D59" s="80"/>
      <c r="E59" s="80"/>
      <c r="F59" s="81"/>
      <c r="G59" s="36"/>
      <c r="H59" s="38"/>
    </row>
    <row r="60" spans="1:8">
      <c r="A60" s="77"/>
      <c r="B60" s="82"/>
      <c r="C60" s="83"/>
      <c r="D60" s="83"/>
      <c r="E60" s="83"/>
      <c r="F60" s="84"/>
      <c r="G60" s="36"/>
      <c r="H60" s="38"/>
    </row>
    <row r="61" spans="1:8">
      <c r="A61" s="77"/>
      <c r="B61" s="82"/>
      <c r="C61" s="83"/>
      <c r="D61" s="83"/>
      <c r="E61" s="83"/>
      <c r="F61" s="84"/>
      <c r="G61" s="36"/>
      <c r="H61" s="38"/>
    </row>
    <row r="62" spans="1:8" ht="13.5" thickBot="1">
      <c r="A62" s="78"/>
      <c r="B62" s="85"/>
      <c r="C62" s="86"/>
      <c r="D62" s="86"/>
      <c r="E62" s="86"/>
      <c r="F62" s="87"/>
      <c r="G62" s="36"/>
      <c r="H62" s="38"/>
    </row>
    <row r="63" spans="1:8" ht="13.5" thickBot="1">
      <c r="A63" s="56"/>
      <c r="B63" s="57"/>
      <c r="C63" s="57"/>
      <c r="D63" s="57"/>
      <c r="E63" s="57"/>
      <c r="F63" s="57"/>
      <c r="G63" s="57"/>
      <c r="H63" s="48"/>
    </row>
  </sheetData>
  <sheetProtection algorithmName="SHA-512" hashValue="rhNTksV+GKscRWasZT3t5fKXoktOJfpqKWHdBmXhnq+RoJwSFEds7ZIP3sNMeaV2AStC0Bs5n6I+eTbXxrWrsQ==" saltValue="GO4W1B526daKi20fB4hrNg==" spinCount="100000" sheet="1" objects="1" scenarios="1"/>
  <protectedRanges>
    <protectedRange algorithmName="SHA-512" hashValue="ZvVnREtCLRy+NOFWbQQvMPouV3Y3XDuERN78fZX/dUKg+ojncw2T6sLxRqCHcgwN5n6kgK3DC66FodVdp0nPFA==" saltValue="paBZWN3Kx6YiCveF7asMNg==" spinCount="100000" sqref="C7:D7 D19:D21 C11:D14 C42:C50" name="Invulvelden_2_3"/>
    <protectedRange algorithmName="SHA-512" hashValue="ZvVnREtCLRy+NOFWbQQvMPouV3Y3XDuERN78fZX/dUKg+ojncw2T6sLxRqCHcgwN5n6kgK3DC66FodVdp0nPFA==" saltValue="paBZWN3Kx6YiCveF7asMNg==" spinCount="100000" sqref="C25:D26" name="Invulvelden"/>
    <protectedRange algorithmName="SHA-512" hashValue="ZvVnREtCLRy+NOFWbQQvMPouV3Y3XDuERN78fZX/dUKg+ojncw2T6sLxRqCHcgwN5n6kgK3DC66FodVdp0nPFA==" saltValue="paBZWN3Kx6YiCveF7asMNg==" spinCount="100000" sqref="C30:D30" name="Invulvelden_1"/>
  </protectedRanges>
  <mergeCells count="47">
    <mergeCell ref="A4:B4"/>
    <mergeCell ref="A7:B7"/>
    <mergeCell ref="A8:B8"/>
    <mergeCell ref="B57:F57"/>
    <mergeCell ref="A26:B26"/>
    <mergeCell ref="A18:B18"/>
    <mergeCell ref="B33:F33"/>
    <mergeCell ref="A30:B30"/>
    <mergeCell ref="A11:B11"/>
    <mergeCell ref="A12:B12"/>
    <mergeCell ref="A14:B14"/>
    <mergeCell ref="A25:B25"/>
    <mergeCell ref="A48:B48"/>
    <mergeCell ref="A49:B49"/>
    <mergeCell ref="A13:B13"/>
    <mergeCell ref="A19:B19"/>
    <mergeCell ref="B58:F58"/>
    <mergeCell ref="A59:A62"/>
    <mergeCell ref="B59:F62"/>
    <mergeCell ref="A37:G37"/>
    <mergeCell ref="A39:G39"/>
    <mergeCell ref="A40:G40"/>
    <mergeCell ref="A42:B42"/>
    <mergeCell ref="A47:B47"/>
    <mergeCell ref="B56:F56"/>
    <mergeCell ref="B55:F55"/>
    <mergeCell ref="B54:F54"/>
    <mergeCell ref="A43:B43"/>
    <mergeCell ref="A44:B44"/>
    <mergeCell ref="A45:B45"/>
    <mergeCell ref="A46:B46"/>
    <mergeCell ref="A21:B21"/>
    <mergeCell ref="A20:B20"/>
    <mergeCell ref="A50:B50"/>
    <mergeCell ref="D49:E49"/>
    <mergeCell ref="D50:E50"/>
    <mergeCell ref="A36:G36"/>
    <mergeCell ref="D42:E42"/>
    <mergeCell ref="D43:E43"/>
    <mergeCell ref="D44:E44"/>
    <mergeCell ref="D45:E45"/>
    <mergeCell ref="D41:E41"/>
    <mergeCell ref="A38:G38"/>
    <mergeCell ref="A35:G35"/>
    <mergeCell ref="D46:E46"/>
    <mergeCell ref="D47:E47"/>
    <mergeCell ref="D48:E48"/>
  </mergeCells>
  <dataValidations count="1">
    <dataValidation type="decimal" operator="greaterThanOrEqual" allowBlank="1" showInputMessage="1" showErrorMessage="1" sqref="C11:D14 D19:D21 C7:D8 C18:C21 C25:D26 C30:D30 C42:C50" xr:uid="{F1E65624-AFAC-41AA-8EAB-558032554083}">
      <formula1>0</formula1>
    </dataValidation>
  </dataValidations>
  <pageMargins left="0.25" right="0.25" top="0.75" bottom="0.75" header="0.3" footer="0.3"/>
  <pageSetup scale="4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10A04F30A89245A23AF6FE6AE52CA2" ma:contentTypeVersion="11" ma:contentTypeDescription="Een nieuw document maken." ma:contentTypeScope="" ma:versionID="ceab0f89c8235a92511157ea6c5d075d">
  <xsd:schema xmlns:xsd="http://www.w3.org/2001/XMLSchema" xmlns:xs="http://www.w3.org/2001/XMLSchema" xmlns:p="http://schemas.microsoft.com/office/2006/metadata/properties" xmlns:ns2="4bea3f89-b889-4144-9db0-c00a8f3e4398" xmlns:ns3="d2160461-54f5-41ea-b86f-d83b12ab9aea" targetNamespace="http://schemas.microsoft.com/office/2006/metadata/properties" ma:root="true" ma:fieldsID="31c717a8cf064f23b2f8c391ead2eb8b" ns2:_="" ns3:_="">
    <xsd:import namespace="4bea3f89-b889-4144-9db0-c00a8f3e4398"/>
    <xsd:import namespace="d2160461-54f5-41ea-b86f-d83b12ab9a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ea3f89-b889-4144-9db0-c00a8f3e43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60461-54f5-41ea-b86f-d83b12ab9ae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c13a2c61-186d-4205-8ee1-b18e96fcdad1}" ma:internalName="TaxCatchAll" ma:showField="CatchAllData" ma:web="d2160461-54f5-41ea-b86f-d83b12ab9a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bea3f89-b889-4144-9db0-c00a8f3e4398">
      <Terms xmlns="http://schemas.microsoft.com/office/infopath/2007/PartnerControls"/>
    </lcf76f155ced4ddcb4097134ff3c332f>
    <TaxCatchAll xmlns="d2160461-54f5-41ea-b86f-d83b12ab9ae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9EDF52-43F7-4EDA-97C9-F90FF4943D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ea3f89-b889-4144-9db0-c00a8f3e4398"/>
    <ds:schemaRef ds:uri="d2160461-54f5-41ea-b86f-d83b12ab9a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83D8EAB-F0E7-4C73-8B07-F3A5C41F960E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4bea3f89-b889-4144-9db0-c00a8f3e4398"/>
    <ds:schemaRef ds:uri="d2160461-54f5-41ea-b86f-d83b12ab9aea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D28EFB0-4AA5-4212-8CBF-9B4D1E1433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Prijsinvulformulier2019-VTH-014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Goudappel</dc:creator>
  <cp:keywords/>
  <dc:description/>
  <cp:lastModifiedBy>Olthof, Lars</cp:lastModifiedBy>
  <cp:revision/>
  <dcterms:created xsi:type="dcterms:W3CDTF">2022-05-05T10:02:00Z</dcterms:created>
  <dcterms:modified xsi:type="dcterms:W3CDTF">2022-07-29T09:06:52Z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0x0101000810A04F30A89245A23AF6FE6AE52CA2</vt:lpwstr>
  </property>
</Properties>
</file>