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borijnland.sharepoint.com/sites/AanbestedingDatalaag/Gedeelde documenten/General/Aanbestedingsdocumenten (werkdocumenten)/Bijlagen/"/>
    </mc:Choice>
  </mc:AlternateContent>
  <xr:revisionPtr revIDLastSave="149" documentId="8_{3EC58B78-C91A-0147-A38F-C0852B287ED1}" xr6:coauthVersionLast="47" xr6:coauthVersionMax="47" xr10:uidLastSave="{2430644F-DC01-C144-BA5E-C93194AC81E2}"/>
  <bookViews>
    <workbookView xWindow="0" yWindow="0" windowWidth="28800" windowHeight="16500" tabRatio="837" activeTab="1" xr2:uid="{00000000-000D-0000-FFFF-FFFF00000000}"/>
  </bookViews>
  <sheets>
    <sheet name="Invulinstructie" sheetId="40" r:id="rId1"/>
    <sheet name="Transitie migratie" sheetId="15" r:id="rId2"/>
    <sheet name="Beheer" sheetId="41" r:id="rId3"/>
    <sheet name="Uurtarieven" sheetId="5" r:id="rId4"/>
    <sheet name="Totaal" sheetId="13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13" l="1"/>
  <c r="D3" i="13"/>
  <c r="D4" i="13"/>
  <c r="D11" i="13" s="1"/>
  <c r="D7" i="13"/>
  <c r="D6" i="13"/>
  <c r="D11" i="41"/>
  <c r="D8" i="41"/>
  <c r="D9" i="41"/>
  <c r="D10" i="41"/>
  <c r="D4" i="41"/>
  <c r="D5" i="41"/>
  <c r="D6" i="41"/>
  <c r="D7" i="41"/>
  <c r="D3" i="41" l="1"/>
  <c r="B3" i="13" s="1"/>
  <c r="B8" i="15" l="1"/>
</calcChain>
</file>

<file path=xl/sharedStrings.xml><?xml version="1.0" encoding="utf-8"?>
<sst xmlns="http://schemas.openxmlformats.org/spreadsheetml/2006/main" count="57" uniqueCount="47">
  <si>
    <t>Invulinstructie prijzenblad</t>
  </si>
  <si>
    <t xml:space="preserve">Inschrijver dient in de gele velden zijn tarieven/kosten in te vullen. </t>
  </si>
  <si>
    <t xml:space="preserve">Een tarief heeft maximaal twee decimalen. </t>
  </si>
  <si>
    <t>Alle tarieven zijn euro's en exclusief BTW.</t>
  </si>
  <si>
    <t>De door Inschrijver ingevulde tarieven zijn all-in tarieven.</t>
  </si>
  <si>
    <t>Eenmalige kosten Transitie</t>
  </si>
  <si>
    <t>Eenmalige kosten</t>
  </si>
  <si>
    <t>Eenmalige kosten voorbereiding</t>
  </si>
  <si>
    <t>Eenmalige kosten transitie/migratie van CDS (ETL, staging- en integratielaag; zie paragraaf 3.4 Aanbestedingsleidraad)</t>
  </si>
  <si>
    <t xml:space="preserve">Eenmalige kosten 'as-is' in beheer nemen Systeemintegraties </t>
  </si>
  <si>
    <t>Eenmalige kosten nazorg en afronding transitie/migratie / in beheername</t>
  </si>
  <si>
    <t>Overig (toe te lichten door Inschrijver)</t>
  </si>
  <si>
    <t>Totaal</t>
  </si>
  <si>
    <t>Diensten datalaag</t>
  </si>
  <si>
    <t>Item</t>
  </si>
  <si>
    <t>Aantal eenheden</t>
  </si>
  <si>
    <t>Maandelijkse kosten per eenheid</t>
  </si>
  <si>
    <t>Totale kosten per jaar</t>
  </si>
  <si>
    <t>Algemeen</t>
  </si>
  <si>
    <t>Adviesdiensten (conform scope programma van eisen)</t>
  </si>
  <si>
    <t>Datalaag - onderhoud en beheer CDS (staging- en integratielaag)</t>
  </si>
  <si>
    <t>Datalaag - onderhoud en beheer Systeemintegraties</t>
  </si>
  <si>
    <t>Rapportage</t>
  </si>
  <si>
    <t>&lt;..&gt;</t>
  </si>
  <si>
    <t>Uurtarieven</t>
  </si>
  <si>
    <t>Functie/Rol</t>
  </si>
  <si>
    <t>Uurtarief, ex BTW</t>
  </si>
  <si>
    <t>Integratiespecialist</t>
  </si>
  <si>
    <t>Consultant</t>
  </si>
  <si>
    <t>Databasebeheerder</t>
  </si>
  <si>
    <t>Medewerker on-site support</t>
  </si>
  <si>
    <t>Medewerker on-site support buiten kantooruren</t>
  </si>
  <si>
    <t>Projectleider</t>
  </si>
  <si>
    <t>Projectmanager transitie</t>
  </si>
  <si>
    <t>Security specialist</t>
  </si>
  <si>
    <t>Solution architect</t>
  </si>
  <si>
    <t>Servicedesk medewerker</t>
  </si>
  <si>
    <t>Servicedesk medewerker buiten kantooruren</t>
  </si>
  <si>
    <t>Inschrijfsom scope aanbesteding datalaag mboRijnland</t>
  </si>
  <si>
    <t>Totale periodieke kosten</t>
  </si>
  <si>
    <t xml:space="preserve">Beheer  </t>
  </si>
  <si>
    <t xml:space="preserve">Totale periodieke kosten </t>
  </si>
  <si>
    <t>Eenmalige kosten transitie</t>
  </si>
  <si>
    <t xml:space="preserve">Totale eenmalige kosten </t>
  </si>
  <si>
    <t>TOTAAL</t>
  </si>
  <si>
    <t>Totale kosten (inschrijfsom)</t>
  </si>
  <si>
    <t>Max aantal jaren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</si>
</sst>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18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theme="0"/>
      <name val="Calibri"/>
      <family val="2"/>
      <scheme val="minor"/>
    </font>
    <font>
      <sz val="14"/>
      <color theme="0"/>
      <name val="Calibri"/>
      <family val="2"/>
    </font>
    <font>
      <sz val="11"/>
      <color theme="0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4" borderId="0" applyNumberFormat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1" fontId="0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1" xfId="3" applyFont="1" applyFill="1" applyBorder="1" applyAlignment="1">
      <alignment horizontal="center" vertical="center"/>
    </xf>
    <xf numFmtId="0" fontId="0" fillId="0" borderId="13" xfId="0" applyBorder="1"/>
    <xf numFmtId="164" fontId="0" fillId="0" borderId="4" xfId="3" applyFont="1" applyBorder="1"/>
    <xf numFmtId="164" fontId="11" fillId="4" borderId="6" xfId="4" applyNumberFormat="1" applyBorder="1"/>
    <xf numFmtId="0" fontId="3" fillId="2" borderId="7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0" fillId="0" borderId="15" xfId="0" applyBorder="1"/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vertical="top" wrapText="1"/>
    </xf>
    <xf numFmtId="0" fontId="14" fillId="0" borderId="0" xfId="0" applyFont="1"/>
    <xf numFmtId="0" fontId="7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distributed"/>
    </xf>
    <xf numFmtId="0" fontId="9" fillId="0" borderId="0" xfId="0" applyFont="1" applyAlignment="1">
      <alignment vertical="distributed"/>
    </xf>
    <xf numFmtId="0" fontId="1" fillId="0" borderId="0" xfId="0" applyFont="1" applyAlignment="1">
      <alignment vertical="distributed" wrapText="1"/>
    </xf>
    <xf numFmtId="0" fontId="9" fillId="0" borderId="0" xfId="0" applyFont="1" applyAlignment="1">
      <alignment vertical="distributed" wrapText="1"/>
    </xf>
    <xf numFmtId="0" fontId="6" fillId="0" borderId="18" xfId="0" applyFont="1" applyBorder="1" applyAlignment="1">
      <alignment horizontal="left" vertical="top" wrapText="1"/>
    </xf>
    <xf numFmtId="0" fontId="3" fillId="2" borderId="17" xfId="0" applyFont="1" applyFill="1" applyBorder="1" applyAlignment="1">
      <alignment vertical="distributed" wrapText="1"/>
    </xf>
    <xf numFmtId="164" fontId="11" fillId="4" borderId="18" xfId="4" applyNumberFormat="1" applyBorder="1" applyAlignment="1">
      <alignment vertical="distributed"/>
    </xf>
    <xf numFmtId="0" fontId="3" fillId="2" borderId="1" xfId="0" applyFont="1" applyFill="1" applyBorder="1" applyAlignment="1">
      <alignment vertical="distributed" wrapText="1"/>
    </xf>
    <xf numFmtId="0" fontId="6" fillId="0" borderId="17" xfId="0" applyFont="1" applyBorder="1" applyAlignment="1">
      <alignment horizontal="left" vertical="top"/>
    </xf>
    <xf numFmtId="164" fontId="3" fillId="0" borderId="4" xfId="3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11" fillId="0" borderId="0" xfId="4" applyNumberFormat="1" applyFill="1" applyBorder="1"/>
    <xf numFmtId="0" fontId="1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left"/>
    </xf>
    <xf numFmtId="164" fontId="5" fillId="3" borderId="1" xfId="3" applyFont="1" applyFill="1" applyBorder="1" applyProtection="1"/>
    <xf numFmtId="1" fontId="5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left"/>
    </xf>
    <xf numFmtId="164" fontId="11" fillId="4" borderId="1" xfId="3" applyFont="1" applyFill="1" applyBorder="1" applyProtection="1"/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164" fontId="5" fillId="3" borderId="1" xfId="3" applyFont="1" applyFill="1" applyBorder="1" applyAlignment="1">
      <alignment vertical="distributed"/>
    </xf>
    <xf numFmtId="164" fontId="5" fillId="0" borderId="1" xfId="3" applyFont="1" applyBorder="1" applyAlignment="1">
      <alignment vertical="distributed"/>
    </xf>
    <xf numFmtId="0" fontId="16" fillId="5" borderId="1" xfId="0" applyFont="1" applyFill="1" applyBorder="1" applyAlignment="1">
      <alignment wrapText="1"/>
    </xf>
    <xf numFmtId="0" fontId="3" fillId="2" borderId="3" xfId="0" applyFont="1" applyFill="1" applyBorder="1" applyAlignment="1">
      <alignment vertical="distributed" wrapText="1"/>
    </xf>
    <xf numFmtId="0" fontId="3" fillId="2" borderId="12" xfId="0" applyFont="1" applyFill="1" applyBorder="1" applyAlignment="1">
      <alignment vertical="distributed" wrapText="1"/>
    </xf>
    <xf numFmtId="0" fontId="5" fillId="0" borderId="1" xfId="0" applyFont="1" applyBorder="1" applyAlignment="1">
      <alignment wrapText="1"/>
    </xf>
    <xf numFmtId="164" fontId="5" fillId="3" borderId="1" xfId="3" applyFont="1" applyFill="1" applyBorder="1" applyAlignment="1" applyProtection="1">
      <alignment vertical="distributed"/>
    </xf>
    <xf numFmtId="0" fontId="17" fillId="0" borderId="12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wrapText="1"/>
    </xf>
    <xf numFmtId="0" fontId="12" fillId="6" borderId="16" xfId="0" applyFont="1" applyFill="1" applyBorder="1" applyAlignment="1">
      <alignment horizontal="center" vertical="distributed" wrapText="1"/>
    </xf>
    <xf numFmtId="0" fontId="12" fillId="6" borderId="17" xfId="0" applyFont="1" applyFill="1" applyBorder="1" applyAlignment="1">
      <alignment horizontal="center" vertical="distributed" wrapText="1"/>
    </xf>
    <xf numFmtId="0" fontId="13" fillId="6" borderId="18" xfId="0" applyFont="1" applyFill="1" applyBorder="1" applyAlignment="1">
      <alignment vertical="distributed"/>
    </xf>
    <xf numFmtId="0" fontId="12" fillId="6" borderId="19" xfId="0" applyFont="1" applyFill="1" applyBorder="1" applyAlignment="1" applyProtection="1">
      <alignment horizontal="center"/>
      <protection hidden="1"/>
    </xf>
    <xf numFmtId="0" fontId="12" fillId="6" borderId="2" xfId="0" applyFont="1" applyFill="1" applyBorder="1" applyAlignment="1" applyProtection="1">
      <alignment horizontal="center"/>
      <protection hidden="1"/>
    </xf>
    <xf numFmtId="0" fontId="12" fillId="6" borderId="9" xfId="0" applyFont="1" applyFill="1" applyBorder="1" applyAlignment="1">
      <alignment horizontal="center" wrapText="1"/>
    </xf>
    <xf numFmtId="0" fontId="12" fillId="6" borderId="10" xfId="0" applyFont="1" applyFill="1" applyBorder="1" applyAlignment="1">
      <alignment horizontal="center" wrapText="1"/>
    </xf>
    <xf numFmtId="0" fontId="12" fillId="6" borderId="8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left" vertical="top" wrapText="1"/>
    </xf>
  </cellXfs>
  <cellStyles count="5">
    <cellStyle name="Accent5" xfId="4" builtinId="45"/>
    <cellStyle name="Euro" xfId="1" xr:uid="{00000000-0005-0000-0000-000001000000}"/>
    <cellStyle name="Procent" xfId="2" builtinId="5"/>
    <cellStyle name="Standaard" xfId="0" builtinId="0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BF69B-AF47-4D35-ACF3-F46F41B5C4C4}">
  <dimension ref="A1:C6"/>
  <sheetViews>
    <sheetView zoomScale="140" zoomScaleNormal="140" workbookViewId="0">
      <selection activeCell="A7" sqref="A7:XFD8"/>
    </sheetView>
  </sheetViews>
  <sheetFormatPr baseColWidth="10" defaultColWidth="8.83203125" defaultRowHeight="15" x14ac:dyDescent="0.2"/>
  <cols>
    <col min="2" max="2" width="4" style="1" customWidth="1"/>
  </cols>
  <sheetData>
    <row r="1" spans="1:3" ht="19" x14ac:dyDescent="0.25">
      <c r="A1" s="25" t="s">
        <v>0</v>
      </c>
    </row>
    <row r="3" spans="1:3" x14ac:dyDescent="0.2">
      <c r="B3" s="1">
        <v>1</v>
      </c>
      <c r="C3" t="s">
        <v>1</v>
      </c>
    </row>
    <row r="4" spans="1:3" x14ac:dyDescent="0.2">
      <c r="B4" s="1">
        <v>3</v>
      </c>
      <c r="C4" t="s">
        <v>2</v>
      </c>
    </row>
    <row r="5" spans="1:3" x14ac:dyDescent="0.2">
      <c r="B5" s="1">
        <v>4</v>
      </c>
      <c r="C5" t="s">
        <v>3</v>
      </c>
    </row>
    <row r="6" spans="1:3" x14ac:dyDescent="0.2">
      <c r="B6" s="1">
        <v>5</v>
      </c>
      <c r="C6" t="s">
        <v>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tabSelected="1" zoomScale="135" zoomScaleNormal="100" workbookViewId="0">
      <selection activeCell="B7" sqref="B7"/>
    </sheetView>
  </sheetViews>
  <sheetFormatPr baseColWidth="10" defaultColWidth="9.1640625" defaultRowHeight="15" x14ac:dyDescent="0.2"/>
  <cols>
    <col min="1" max="1" width="65.6640625" style="5" customWidth="1"/>
    <col min="2" max="2" width="30.6640625" style="4" customWidth="1"/>
    <col min="3" max="3" width="13.5" style="4" bestFit="1" customWidth="1"/>
    <col min="4" max="4" width="11.33203125" style="4" customWidth="1"/>
    <col min="5" max="16384" width="9.1640625" style="4"/>
  </cols>
  <sheetData>
    <row r="1" spans="1:4" s="3" customFormat="1" ht="20.75" customHeight="1" x14ac:dyDescent="0.25">
      <c r="A1" s="59" t="s">
        <v>5</v>
      </c>
      <c r="B1" s="59"/>
      <c r="C1" s="9"/>
      <c r="D1" s="9"/>
    </row>
    <row r="2" spans="1:4" s="2" customFormat="1" ht="20.75" customHeight="1" x14ac:dyDescent="0.2">
      <c r="A2" s="42"/>
      <c r="B2" s="43" t="s">
        <v>6</v>
      </c>
    </row>
    <row r="3" spans="1:4" x14ac:dyDescent="0.2">
      <c r="A3" s="44" t="s">
        <v>7</v>
      </c>
      <c r="B3" s="45">
        <v>0</v>
      </c>
      <c r="C3" s="9"/>
      <c r="D3" s="9"/>
    </row>
    <row r="4" spans="1:4" ht="30" x14ac:dyDescent="0.2">
      <c r="A4" s="46" t="s">
        <v>8</v>
      </c>
      <c r="B4" s="45">
        <v>0</v>
      </c>
      <c r="C4" s="9"/>
      <c r="D4" s="9"/>
    </row>
    <row r="5" spans="1:4" x14ac:dyDescent="0.2">
      <c r="A5" s="44" t="s">
        <v>9</v>
      </c>
      <c r="B5" s="45">
        <v>0</v>
      </c>
      <c r="C5" s="9"/>
      <c r="D5" s="9"/>
    </row>
    <row r="6" spans="1:4" x14ac:dyDescent="0.2">
      <c r="A6" s="44" t="s">
        <v>10</v>
      </c>
      <c r="B6" s="45">
        <v>0</v>
      </c>
      <c r="C6" s="9"/>
      <c r="D6" s="9"/>
    </row>
    <row r="7" spans="1:4" x14ac:dyDescent="0.2">
      <c r="A7" s="44" t="s">
        <v>11</v>
      </c>
      <c r="B7" s="45"/>
      <c r="C7" s="9"/>
      <c r="D7" s="9"/>
    </row>
    <row r="8" spans="1:4" ht="16" x14ac:dyDescent="0.2">
      <c r="A8" s="47" t="s">
        <v>12</v>
      </c>
      <c r="B8" s="48">
        <f>SUM(B3:B6)</f>
        <v>0</v>
      </c>
      <c r="C8" s="9"/>
      <c r="D8" s="10"/>
    </row>
    <row r="9" spans="1:4" x14ac:dyDescent="0.2">
      <c r="A9" s="11"/>
      <c r="B9" s="9"/>
      <c r="C9" s="9"/>
      <c r="D9" s="9"/>
    </row>
  </sheetData>
  <mergeCells count="1">
    <mergeCell ref="A1:B1"/>
  </mergeCells>
  <phoneticPr fontId="4" type="noConversion"/>
  <pageMargins left="0.75" right="0.75" top="1" bottom="1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1F4B6-4115-4D4A-9D69-499195E3D8BE}">
  <dimension ref="A1:D12"/>
  <sheetViews>
    <sheetView zoomScale="137" workbookViewId="0">
      <selection activeCell="A17" sqref="A17"/>
    </sheetView>
  </sheetViews>
  <sheetFormatPr baseColWidth="10" defaultColWidth="8.83203125" defaultRowHeight="15" x14ac:dyDescent="0.2"/>
  <cols>
    <col min="1" max="1" width="65.6640625" style="30" customWidth="1"/>
    <col min="2" max="2" width="15.6640625" style="30" customWidth="1"/>
    <col min="3" max="4" width="30.6640625" style="28" customWidth="1"/>
  </cols>
  <sheetData>
    <row r="1" spans="1:4" ht="18.5" customHeight="1" x14ac:dyDescent="0.2">
      <c r="A1" s="60" t="s">
        <v>13</v>
      </c>
      <c r="B1" s="61"/>
      <c r="C1" s="61"/>
      <c r="D1" s="62"/>
    </row>
    <row r="2" spans="1:4" x14ac:dyDescent="0.2">
      <c r="A2" s="26" t="s">
        <v>14</v>
      </c>
      <c r="B2" s="35" t="s">
        <v>15</v>
      </c>
      <c r="C2" s="26" t="s">
        <v>16</v>
      </c>
      <c r="D2" s="31" t="s">
        <v>17</v>
      </c>
    </row>
    <row r="3" spans="1:4" x14ac:dyDescent="0.2">
      <c r="A3" s="49" t="s">
        <v>18</v>
      </c>
      <c r="B3" s="50">
        <v>1</v>
      </c>
      <c r="C3" s="51">
        <v>0</v>
      </c>
      <c r="D3" s="52">
        <f t="shared" ref="D3" si="0">B3*C3*12</f>
        <v>0</v>
      </c>
    </row>
    <row r="4" spans="1:4" x14ac:dyDescent="0.2">
      <c r="A4" s="53" t="s">
        <v>19</v>
      </c>
      <c r="B4" s="50">
        <v>1</v>
      </c>
      <c r="C4" s="51">
        <v>0</v>
      </c>
      <c r="D4" s="52">
        <f t="shared" ref="D4:D10" si="1">B4*C4*12</f>
        <v>0</v>
      </c>
    </row>
    <row r="5" spans="1:4" x14ac:dyDescent="0.2">
      <c r="A5" s="49" t="s">
        <v>20</v>
      </c>
      <c r="B5" s="50">
        <v>1</v>
      </c>
      <c r="C5" s="51">
        <v>0</v>
      </c>
      <c r="D5" s="52">
        <f t="shared" si="1"/>
        <v>0</v>
      </c>
    </row>
    <row r="6" spans="1:4" x14ac:dyDescent="0.2">
      <c r="A6" s="49" t="s">
        <v>21</v>
      </c>
      <c r="B6" s="50">
        <v>1</v>
      </c>
      <c r="C6" s="51">
        <v>0</v>
      </c>
      <c r="D6" s="52">
        <f t="shared" si="1"/>
        <v>0</v>
      </c>
    </row>
    <row r="7" spans="1:4" x14ac:dyDescent="0.2">
      <c r="A7" s="49" t="s">
        <v>22</v>
      </c>
      <c r="B7" s="50">
        <v>1</v>
      </c>
      <c r="C7" s="51">
        <v>0</v>
      </c>
      <c r="D7" s="52">
        <f t="shared" si="1"/>
        <v>0</v>
      </c>
    </row>
    <row r="8" spans="1:4" x14ac:dyDescent="0.2">
      <c r="A8" s="49" t="s">
        <v>23</v>
      </c>
      <c r="B8" s="50">
        <v>1</v>
      </c>
      <c r="C8" s="51">
        <v>0</v>
      </c>
      <c r="D8" s="52">
        <f t="shared" si="1"/>
        <v>0</v>
      </c>
    </row>
    <row r="9" spans="1:4" x14ac:dyDescent="0.2">
      <c r="A9" s="49" t="s">
        <v>23</v>
      </c>
      <c r="B9" s="50">
        <v>1</v>
      </c>
      <c r="C9" s="51">
        <v>0</v>
      </c>
      <c r="D9" s="52">
        <f t="shared" si="1"/>
        <v>0</v>
      </c>
    </row>
    <row r="10" spans="1:4" x14ac:dyDescent="0.2">
      <c r="A10" s="49" t="s">
        <v>23</v>
      </c>
      <c r="B10" s="50">
        <v>1</v>
      </c>
      <c r="C10" s="51">
        <v>0</v>
      </c>
      <c r="D10" s="52">
        <f t="shared" si="1"/>
        <v>0</v>
      </c>
    </row>
    <row r="11" spans="1:4" ht="16" x14ac:dyDescent="0.2">
      <c r="A11" s="34" t="s">
        <v>12</v>
      </c>
      <c r="B11" s="32"/>
      <c r="C11" s="34"/>
      <c r="D11" s="33">
        <f>SUM(D3:D10)</f>
        <v>0</v>
      </c>
    </row>
    <row r="12" spans="1:4" x14ac:dyDescent="0.2">
      <c r="A12" s="29"/>
      <c r="B12" s="29"/>
      <c r="C12" s="27"/>
      <c r="D12" s="27"/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2"/>
  <sheetViews>
    <sheetView zoomScaleNormal="100" workbookViewId="0">
      <selection activeCell="C22" sqref="C22"/>
    </sheetView>
  </sheetViews>
  <sheetFormatPr baseColWidth="10" defaultColWidth="9.1640625" defaultRowHeight="15" x14ac:dyDescent="0.2"/>
  <cols>
    <col min="1" max="1" width="65.6640625" style="6" customWidth="1"/>
    <col min="2" max="2" width="15.6640625" style="6" customWidth="1"/>
    <col min="3" max="17" width="8.6640625" style="6" customWidth="1"/>
    <col min="18" max="16384" width="9.1640625" style="4"/>
  </cols>
  <sheetData>
    <row r="1" spans="1:17" s="3" customFormat="1" ht="19" x14ac:dyDescent="0.25">
      <c r="A1" s="63" t="s">
        <v>24</v>
      </c>
      <c r="B1" s="64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5" customFormat="1" x14ac:dyDescent="0.2">
      <c r="A2" s="68" t="s">
        <v>25</v>
      </c>
      <c r="B2" s="68" t="s">
        <v>26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x14ac:dyDescent="0.2">
      <c r="A3" s="56" t="s">
        <v>27</v>
      </c>
      <c r="B3" s="57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2">
      <c r="A4" s="56" t="s">
        <v>28</v>
      </c>
      <c r="B4" s="57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2">
      <c r="A5" s="56" t="s">
        <v>29</v>
      </c>
      <c r="B5" s="57"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2">
      <c r="A6" s="56" t="s">
        <v>30</v>
      </c>
      <c r="B6" s="57"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">
      <c r="A7" s="56" t="s">
        <v>31</v>
      </c>
      <c r="B7" s="57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2">
      <c r="A8" s="56" t="s">
        <v>32</v>
      </c>
      <c r="B8" s="57">
        <v>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">
      <c r="A9" s="56" t="s">
        <v>33</v>
      </c>
      <c r="B9" s="57">
        <v>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">
      <c r="A10" s="56" t="s">
        <v>34</v>
      </c>
      <c r="B10" s="57"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">
      <c r="A11" s="56" t="s">
        <v>35</v>
      </c>
      <c r="B11" s="57">
        <v>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">
      <c r="A12" s="56" t="s">
        <v>36</v>
      </c>
      <c r="B12" s="57">
        <v>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">
      <c r="A13" s="56" t="s">
        <v>37</v>
      </c>
      <c r="B13" s="57"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">
      <c r="A14" s="49" t="s">
        <v>23</v>
      </c>
      <c r="B14" s="57">
        <v>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">
      <c r="A15" s="49" t="s">
        <v>23</v>
      </c>
      <c r="B15" s="57">
        <v>0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">
      <c r="A16" s="49" t="s">
        <v>23</v>
      </c>
      <c r="B16" s="57">
        <v>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">
      <c r="A17" s="49" t="s">
        <v>23</v>
      </c>
      <c r="B17" s="57">
        <v>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">
      <c r="A18" s="49" t="s">
        <v>23</v>
      </c>
      <c r="B18" s="57">
        <v>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7" thickBot="1" x14ac:dyDescent="0.25">
      <c r="A19" s="54" t="s">
        <v>12</v>
      </c>
      <c r="B19" s="5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">
      <c r="A22" s="24"/>
      <c r="B22" s="24"/>
      <c r="C22" s="24"/>
      <c r="D22" s="24"/>
      <c r="E22" s="24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">
      <c r="A23" s="24"/>
      <c r="B23" s="24"/>
      <c r="C23" s="24"/>
      <c r="D23" s="24"/>
      <c r="E23" s="24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">
      <c r="A24" s="24"/>
      <c r="B24" s="24"/>
      <c r="C24" s="24"/>
      <c r="D24" s="24"/>
      <c r="E24" s="24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</sheetData>
  <mergeCells count="1">
    <mergeCell ref="A1:B1"/>
  </mergeCells>
  <phoneticPr fontId="4" type="noConversion"/>
  <pageMargins left="0.7" right="0.7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zoomScaleNormal="100" workbookViewId="0">
      <selection activeCell="B6" sqref="B6"/>
    </sheetView>
  </sheetViews>
  <sheetFormatPr baseColWidth="10" defaultColWidth="8.6640625" defaultRowHeight="15" x14ac:dyDescent="0.2"/>
  <cols>
    <col min="1" max="1" width="65.6640625" customWidth="1"/>
    <col min="2" max="2" width="30.6640625" style="1" customWidth="1"/>
    <col min="3" max="3" width="15.6640625" style="13" customWidth="1"/>
    <col min="4" max="4" width="30.6640625" customWidth="1"/>
  </cols>
  <sheetData>
    <row r="1" spans="1:4" ht="20" thickBot="1" x14ac:dyDescent="0.3">
      <c r="A1" s="65" t="s">
        <v>38</v>
      </c>
      <c r="B1" s="66"/>
      <c r="C1" s="66"/>
      <c r="D1" s="67"/>
    </row>
    <row r="2" spans="1:4" x14ac:dyDescent="0.2">
      <c r="A2" s="21"/>
      <c r="B2" s="22" t="s">
        <v>17</v>
      </c>
      <c r="C2" s="58" t="s">
        <v>46</v>
      </c>
      <c r="D2" s="23" t="s">
        <v>39</v>
      </c>
    </row>
    <row r="3" spans="1:4" ht="16" thickBot="1" x14ac:dyDescent="0.25">
      <c r="A3" s="15" t="s">
        <v>40</v>
      </c>
      <c r="B3" s="14">
        <f>Beheer!D11</f>
        <v>0</v>
      </c>
      <c r="C3" s="12">
        <v>6</v>
      </c>
      <c r="D3" s="16">
        <f>B3*C3</f>
        <v>0</v>
      </c>
    </row>
    <row r="4" spans="1:4" ht="17" thickBot="1" x14ac:dyDescent="0.25">
      <c r="A4" s="18" t="s">
        <v>41</v>
      </c>
      <c r="B4" s="19"/>
      <c r="C4" s="20"/>
      <c r="D4" s="17">
        <f>SUM(D3:D3)</f>
        <v>0</v>
      </c>
    </row>
    <row r="5" spans="1:4" x14ac:dyDescent="0.2">
      <c r="A5" s="15"/>
      <c r="B5" s="14"/>
      <c r="C5" s="12"/>
      <c r="D5" s="36"/>
    </row>
    <row r="6" spans="1:4" ht="16" thickBot="1" x14ac:dyDescent="0.25">
      <c r="A6" s="15" t="s">
        <v>42</v>
      </c>
      <c r="B6" s="14">
        <f>'Transitie migratie'!B8</f>
        <v>0</v>
      </c>
      <c r="C6" s="12"/>
      <c r="D6" s="16">
        <f>'Transitie migratie'!B8</f>
        <v>0</v>
      </c>
    </row>
    <row r="7" spans="1:4" ht="17" thickBot="1" x14ac:dyDescent="0.25">
      <c r="A7" s="18" t="s">
        <v>43</v>
      </c>
      <c r="B7" s="19"/>
      <c r="C7" s="20"/>
      <c r="D7" s="17">
        <f>SUM(D6:D6)</f>
        <v>0</v>
      </c>
    </row>
    <row r="9" spans="1:4" ht="17" thickBot="1" x14ac:dyDescent="0.25">
      <c r="A9" s="37"/>
      <c r="B9" s="38"/>
      <c r="C9" s="39"/>
      <c r="D9" s="40"/>
    </row>
    <row r="10" spans="1:4" ht="20" customHeight="1" thickBot="1" x14ac:dyDescent="0.3">
      <c r="A10" s="65" t="s">
        <v>44</v>
      </c>
      <c r="B10" s="66"/>
      <c r="C10" s="66"/>
      <c r="D10" s="67"/>
    </row>
    <row r="11" spans="1:4" ht="17" thickBot="1" x14ac:dyDescent="0.25">
      <c r="A11" s="18" t="s">
        <v>45</v>
      </c>
      <c r="B11" s="19"/>
      <c r="C11" s="20"/>
      <c r="D11" s="17">
        <f>D7+D4</f>
        <v>0</v>
      </c>
    </row>
    <row r="13" spans="1:4" x14ac:dyDescent="0.2">
      <c r="C13" s="41"/>
    </row>
    <row r="14" spans="1:4" x14ac:dyDescent="0.2">
      <c r="C14" s="41"/>
    </row>
  </sheetData>
  <mergeCells count="2">
    <mergeCell ref="A1:D1"/>
    <mergeCell ref="A10:D10"/>
  </mergeCells>
  <phoneticPr fontId="4" type="noConversion"/>
  <pageMargins left="0.7" right="0.7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BB5723F7F8994CB976D5C9260270A3" ma:contentTypeVersion="4" ma:contentTypeDescription="Een nieuw document maken." ma:contentTypeScope="" ma:versionID="8df40b7ff92deb2a8bdeb75926ef5ab4">
  <xsd:schema xmlns:xsd="http://www.w3.org/2001/XMLSchema" xmlns:xs="http://www.w3.org/2001/XMLSchema" xmlns:p="http://schemas.microsoft.com/office/2006/metadata/properties" xmlns:ns2="1ca18587-5c27-43fd-8790-958a45d5c1c0" xmlns:ns3="88a97386-6f83-4c3d-bff6-8854b2e422f8" targetNamespace="http://schemas.microsoft.com/office/2006/metadata/properties" ma:root="true" ma:fieldsID="c0051463ffa6ab40fbeb5376233e3ea9" ns2:_="" ns3:_="">
    <xsd:import namespace="1ca18587-5c27-43fd-8790-958a45d5c1c0"/>
    <xsd:import namespace="88a97386-6f83-4c3d-bff6-8854b2e422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18587-5c27-43fd-8790-958a45d5c1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97386-6f83-4c3d-bff6-8854b2e422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A3EEB7-8393-45B3-A133-3F0DFF801F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AF7262-A153-49B5-BA62-6BB4C48DEA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a18587-5c27-43fd-8790-958a45d5c1c0"/>
    <ds:schemaRef ds:uri="88a97386-6f83-4c3d-bff6-8854b2e422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8349FF-4393-4DFD-B177-0D4AD8A28FA7}">
  <ds:schemaRefs>
    <ds:schemaRef ds:uri="http://schemas.microsoft.com/office/2006/documentManagement/types"/>
    <ds:schemaRef ds:uri="88a97386-6f83-4c3d-bff6-8854b2e422f8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1ca18587-5c27-43fd-8790-958a45d5c1c0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Invulinstructie</vt:lpstr>
      <vt:lpstr>Transitie migratie</vt:lpstr>
      <vt:lpstr>Beheer</vt:lpstr>
      <vt:lpstr>Uurtarieven</vt:lpstr>
      <vt:lpstr>Totaal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Wilfred Schaaf</cp:lastModifiedBy>
  <cp:revision/>
  <dcterms:created xsi:type="dcterms:W3CDTF">2008-02-27T05:33:38Z</dcterms:created>
  <dcterms:modified xsi:type="dcterms:W3CDTF">2022-10-20T08:39:57Z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0</vt:i4>
  </property>
  <property fmtid="{D5CDD505-2E9C-101B-9397-08002B2CF9AE}" pid="3" name="_NewReviewCycle">
    <vt:lpwstr/>
  </property>
  <property fmtid="{D5CDD505-2E9C-101B-9397-08002B2CF9AE}" pid="4" name="_PreviousAdHocReviewCycleID">
    <vt:i4>0</vt:i4>
  </property>
  <property fmtid="{D5CDD505-2E9C-101B-9397-08002B2CF9AE}" pid="5" name="_ReviewingToolsShownOnce">
    <vt:lpwstr/>
  </property>
  <property fmtid="{D5CDD505-2E9C-101B-9397-08002B2CF9AE}" pid="6" name="ContentTypeId">
    <vt:lpwstr>0x0101000CBB5723F7F8994CB976D5C9260270A3</vt:lpwstr>
  </property>
  <property fmtid="{D5CDD505-2E9C-101B-9397-08002B2CF9AE}" pid="7" name="_dlc_DocIdItemGuid">
    <vt:lpwstr>63a72010-5001-47c1-99de-de57fda0c45a</vt:lpwstr>
  </property>
  <property fmtid="{D5CDD505-2E9C-101B-9397-08002B2CF9AE}" pid="8" name="MediaServiceImageTags">
    <vt:lpwstr/>
  </property>
</Properties>
</file>