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Marenland/Schoonmaak 2022/5. Documenten/"/>
    </mc:Choice>
  </mc:AlternateContent>
  <xr:revisionPtr revIDLastSave="33" documentId="8_{3645E250-A6E5-4C43-A3AD-096F521C45BC}" xr6:coauthVersionLast="47" xr6:coauthVersionMax="47" xr10:uidLastSave="{1E57D7CE-763D-49BD-A72A-4418771E7AA6}"/>
  <bookViews>
    <workbookView xWindow="28680" yWindow="-120" windowWidth="29040" windowHeight="15840" xr2:uid="{1D14960B-1360-410A-848C-59E083146D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4" i="1" l="1"/>
  <c r="G131" i="1" s="1"/>
  <c r="F128" i="1"/>
  <c r="G125" i="1" s="1"/>
  <c r="F122" i="1"/>
  <c r="G119" i="1" s="1"/>
  <c r="F116" i="1"/>
  <c r="G112" i="1" s="1"/>
  <c r="F96" i="1" l="1"/>
  <c r="G92" i="1" s="1"/>
  <c r="F109" i="1" l="1"/>
  <c r="G106" i="1" s="1"/>
  <c r="F103" i="1"/>
  <c r="G99" i="1" s="1"/>
  <c r="F89" i="1" l="1"/>
  <c r="G85" i="1" s="1"/>
  <c r="F82" i="1"/>
  <c r="G78" i="1" s="1"/>
  <c r="F75" i="1"/>
  <c r="G72" i="1" s="1"/>
  <c r="F69" i="1"/>
  <c r="G66" i="1" s="1"/>
  <c r="F63" i="1" l="1"/>
  <c r="G60" i="1" s="1"/>
  <c r="F57" i="1"/>
  <c r="G54" i="1" s="1"/>
  <c r="F51" i="1"/>
  <c r="G48" i="1" s="1"/>
  <c r="F45" i="1"/>
  <c r="G42" i="1" s="1"/>
  <c r="F39" i="1"/>
  <c r="G36" i="1" s="1"/>
  <c r="F33" i="1"/>
  <c r="G29" i="1" s="1"/>
  <c r="F26" i="1"/>
  <c r="G22" i="1" s="1"/>
  <c r="F19" i="1"/>
  <c r="G15" i="1" s="1"/>
  <c r="F12" i="1"/>
  <c r="G9" i="1" s="1"/>
  <c r="G137" i="1" l="1"/>
</calcChain>
</file>

<file path=xl/sharedStrings.xml><?xml version="1.0" encoding="utf-8"?>
<sst xmlns="http://schemas.openxmlformats.org/spreadsheetml/2006/main" count="244" uniqueCount="38">
  <si>
    <t>Schoonmaak</t>
  </si>
  <si>
    <t>Prijzenblad</t>
  </si>
  <si>
    <t xml:space="preserve">Inschrijver vult alle gele cellen in. Bedragen zijn inclusief btw en alle bijkomende kosten. Bedragen mogen de genoemde maximale bedragen niet overschrijden. </t>
  </si>
  <si>
    <t>Maximale bedragen</t>
  </si>
  <si>
    <t>Exclusief btw</t>
  </si>
  <si>
    <t>Inclusief btw</t>
  </si>
  <si>
    <t>Werkprogramma obv ruimtestaat</t>
  </si>
  <si>
    <t>Glasstaat</t>
  </si>
  <si>
    <t>OIG Schoonmaakmonitor</t>
  </si>
  <si>
    <t>Schoonmaakmonitor</t>
  </si>
  <si>
    <t>Vergelijkingsprijs</t>
  </si>
  <si>
    <t>Marenland</t>
  </si>
  <si>
    <t>Bestuurskantoor</t>
  </si>
  <si>
    <t>De Huifkar</t>
  </si>
  <si>
    <t>Kindcentrum Holwierde</t>
  </si>
  <si>
    <t>Kindcentrum Loppersum</t>
  </si>
  <si>
    <t>Kindcentrum Qworzo</t>
  </si>
  <si>
    <t>Kindcentrum Wagenborgen "Kronkelaar"</t>
  </si>
  <si>
    <t>Kindcentrum Wijland</t>
  </si>
  <si>
    <t>Netwerkschool Abt Emo</t>
  </si>
  <si>
    <t>Netwerkschool Wilgenstee</t>
  </si>
  <si>
    <t>Netwerkschool Zandplaat</t>
  </si>
  <si>
    <t>obs Garmerwolde</t>
  </si>
  <si>
    <t>Togtemaarschool</t>
  </si>
  <si>
    <t>Vloeronderhoud</t>
  </si>
  <si>
    <t xml:space="preserve">Vloeronderhoud </t>
  </si>
  <si>
    <t xml:space="preserve"> </t>
  </si>
  <si>
    <t>Marenland &amp; Noordkwartier</t>
  </si>
  <si>
    <t>Vloeronderhoud linoleumvloeren</t>
  </si>
  <si>
    <t>Kindcentrum de Klaver</t>
  </si>
  <si>
    <t>Kindcentrum Farmsum</t>
  </si>
  <si>
    <t>Kindcentrum Spijk</t>
  </si>
  <si>
    <t>Noordkwartier</t>
  </si>
  <si>
    <t>Ravelijn Zaaier (vervalt tzt in Kindcentrum West, de Optimist)</t>
  </si>
  <si>
    <t>t Zigt (vervalt tzt in Kindcentrum West, de Optimist)</t>
  </si>
  <si>
    <t>Tasveld (vervalt tzt in Kindcentrum West, de Optimist)</t>
  </si>
  <si>
    <t>Jan Ligthart (vervalt tzt in Kindcentrum West, de Optimist)</t>
  </si>
  <si>
    <t>cbs Ravelijn (vervalt tzt in Kindcentrum West, de Optimist)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</si>
</sst>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44" fontId="0" fillId="0" borderId="0" xfId="1" applyFont="1"/>
    <xf numFmtId="0" fontId="2" fillId="0" borderId="0" xfId="0" applyFont="1"/>
    <xf numFmtId="0" fontId="4" fillId="0" borderId="0" xfId="0" applyFont="1"/>
    <xf numFmtId="44" fontId="4" fillId="0" borderId="0" xfId="1" applyFont="1"/>
    <xf numFmtId="44" fontId="3" fillId="0" borderId="0" xfId="1" applyFont="1"/>
    <xf numFmtId="0" fontId="3" fillId="0" borderId="0" xfId="0" applyFont="1"/>
    <xf numFmtId="44" fontId="0" fillId="0" borderId="0" xfId="1" applyFont="1" applyFill="1"/>
    <xf numFmtId="0" fontId="5" fillId="0" borderId="0" xfId="0" applyFont="1"/>
    <xf numFmtId="44" fontId="0" fillId="3" borderId="0" xfId="1" applyFont="1" applyFill="1"/>
    <xf numFmtId="44" fontId="0" fillId="2" borderId="0" xfId="1" applyFont="1" applyFill="1" applyProtection="1">
      <protection locked="0"/>
    </xf>
    <xf numFmtId="44" fontId="0" fillId="0" borderId="0" xfId="1" quotePrefix="1" applyFont="1" applyFill="1"/>
    <xf numFmtId="0" fontId="0" fillId="0" borderId="0" xfId="0" applyFont="1"/>
    <xf numFmtId="44" fontId="0" fillId="0" borderId="0" xfId="0" applyNumberFormat="1" applyFont="1"/>
    <xf numFmtId="0" fontId="0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6" fillId="0" borderId="0" xfId="0" quotePrefix="1" applyFont="1" applyFill="1"/>
    <xf numFmtId="0" fontId="3" fillId="0" borderId="0" xfId="0" quotePrefix="1" applyFont="1" applyFill="1"/>
    <xf numFmtId="0" fontId="0" fillId="0" borderId="0" xfId="0" applyFill="1"/>
    <xf numFmtId="14" fontId="4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4A4A-5F99-437E-9C74-C8BDA1790D9F}">
  <dimension ref="A1:G139"/>
  <sheetViews>
    <sheetView tabSelected="1" zoomScaleNormal="100" workbookViewId="0">
      <selection activeCell="F11" sqref="F11"/>
    </sheetView>
  </sheetViews>
  <sheetFormatPr defaultColWidth="8.88671875" defaultRowHeight="14.4" x14ac:dyDescent="0.3"/>
  <cols>
    <col min="1" max="1" width="64" style="12" customWidth="1"/>
    <col min="2" max="2" width="12.44140625" style="12" customWidth="1"/>
    <col min="3" max="3" width="12.5546875" style="12" customWidth="1"/>
    <col min="4" max="4" width="8.88671875" style="12"/>
    <col min="5" max="5" width="33.44140625" style="12" bestFit="1" customWidth="1"/>
    <col min="6" max="7" width="25.109375" style="12" customWidth="1"/>
    <col min="8" max="16384" width="8.88671875" style="12"/>
  </cols>
  <sheetData>
    <row r="1" spans="1:7" x14ac:dyDescent="0.3">
      <c r="A1" s="12" t="s">
        <v>11</v>
      </c>
      <c r="B1" s="1"/>
      <c r="C1" s="1"/>
      <c r="F1" s="1"/>
      <c r="G1" s="1"/>
    </row>
    <row r="2" spans="1:7" x14ac:dyDescent="0.3">
      <c r="A2" s="12" t="s">
        <v>0</v>
      </c>
      <c r="B2" s="1"/>
      <c r="C2" s="1"/>
      <c r="F2" s="1"/>
      <c r="G2" s="1"/>
    </row>
    <row r="3" spans="1:7" x14ac:dyDescent="0.3">
      <c r="A3" s="12" t="s">
        <v>1</v>
      </c>
      <c r="B3" s="1"/>
      <c r="C3" s="1"/>
      <c r="F3" s="1"/>
      <c r="G3" s="1"/>
    </row>
    <row r="4" spans="1:7" x14ac:dyDescent="0.3">
      <c r="A4" s="22">
        <v>44652</v>
      </c>
      <c r="B4" s="1"/>
      <c r="C4" s="1"/>
      <c r="F4" s="1"/>
      <c r="G4" s="1"/>
    </row>
    <row r="5" spans="1:7" x14ac:dyDescent="0.3">
      <c r="A5" s="2"/>
      <c r="B5" s="1"/>
      <c r="C5" s="1"/>
      <c r="F5" s="1"/>
      <c r="G5" s="1"/>
    </row>
    <row r="6" spans="1:7" x14ac:dyDescent="0.3">
      <c r="A6" s="15" t="s">
        <v>2</v>
      </c>
      <c r="B6" s="4"/>
      <c r="C6" s="4"/>
      <c r="D6" s="3"/>
      <c r="E6" s="3"/>
      <c r="F6" s="4"/>
      <c r="G6" s="4"/>
    </row>
    <row r="7" spans="1:7" x14ac:dyDescent="0.3">
      <c r="A7" s="15"/>
      <c r="B7" s="4"/>
      <c r="C7" s="4"/>
      <c r="D7" s="3"/>
      <c r="E7" s="3"/>
      <c r="F7" s="4"/>
      <c r="G7" s="4"/>
    </row>
    <row r="8" spans="1:7" x14ac:dyDescent="0.3">
      <c r="A8" s="16" t="s">
        <v>27</v>
      </c>
      <c r="B8" s="5" t="s">
        <v>3</v>
      </c>
      <c r="C8" s="1"/>
      <c r="F8" s="1"/>
      <c r="G8" s="1"/>
    </row>
    <row r="9" spans="1:7" x14ac:dyDescent="0.3">
      <c r="A9" s="16" t="s">
        <v>12</v>
      </c>
      <c r="B9" s="5" t="s">
        <v>4</v>
      </c>
      <c r="C9" s="5" t="s">
        <v>5</v>
      </c>
      <c r="D9" s="6"/>
      <c r="E9" s="6"/>
      <c r="F9" s="5" t="s">
        <v>5</v>
      </c>
      <c r="G9" s="5">
        <f>SUM(F10:F12)</f>
        <v>791.29160000000002</v>
      </c>
    </row>
    <row r="10" spans="1:7" x14ac:dyDescent="0.3">
      <c r="A10" s="14" t="s">
        <v>6</v>
      </c>
      <c r="B10" s="1">
        <v>5267.69</v>
      </c>
      <c r="C10" s="1">
        <v>6373.91</v>
      </c>
      <c r="E10" s="3" t="s">
        <v>6</v>
      </c>
      <c r="F10" s="10"/>
      <c r="G10" s="1"/>
    </row>
    <row r="11" spans="1:7" x14ac:dyDescent="0.3">
      <c r="A11" s="14" t="s">
        <v>7</v>
      </c>
      <c r="B11" s="1">
        <v>527.04</v>
      </c>
      <c r="C11" s="1">
        <v>637.72</v>
      </c>
      <c r="E11" s="3" t="s">
        <v>7</v>
      </c>
      <c r="F11" s="10"/>
      <c r="G11" s="1"/>
    </row>
    <row r="12" spans="1:7" x14ac:dyDescent="0.3">
      <c r="A12" s="14" t="s">
        <v>8</v>
      </c>
      <c r="B12" s="1">
        <v>653.96</v>
      </c>
      <c r="C12" s="1">
        <v>791.29160000000002</v>
      </c>
      <c r="E12" s="3" t="s">
        <v>9</v>
      </c>
      <c r="F12" s="7">
        <f>C12</f>
        <v>791.29160000000002</v>
      </c>
      <c r="G12" s="1"/>
    </row>
    <row r="13" spans="1:7" x14ac:dyDescent="0.3">
      <c r="A13" s="14"/>
      <c r="B13" s="1"/>
      <c r="C13" s="1"/>
      <c r="F13" s="1"/>
      <c r="G13" s="1"/>
    </row>
    <row r="14" spans="1:7" x14ac:dyDescent="0.3">
      <c r="A14" s="16" t="s">
        <v>11</v>
      </c>
      <c r="B14" s="1"/>
      <c r="C14" s="1"/>
      <c r="F14" s="1"/>
      <c r="G14" s="1"/>
    </row>
    <row r="15" spans="1:7" x14ac:dyDescent="0.3">
      <c r="A15" s="16" t="s">
        <v>13</v>
      </c>
      <c r="B15" s="5" t="s">
        <v>4</v>
      </c>
      <c r="C15" s="5" t="s">
        <v>5</v>
      </c>
      <c r="D15" s="6"/>
      <c r="E15" s="6"/>
      <c r="F15" s="5" t="s">
        <v>5</v>
      </c>
      <c r="G15" s="5">
        <f>SUM(F16:F19)</f>
        <v>791.29160000000002</v>
      </c>
    </row>
    <row r="16" spans="1:7" x14ac:dyDescent="0.3">
      <c r="A16" s="14" t="s">
        <v>6</v>
      </c>
      <c r="B16" s="1">
        <v>6329.8646037936669</v>
      </c>
      <c r="C16" s="1">
        <v>7659.1361705903364</v>
      </c>
      <c r="E16" s="3" t="s">
        <v>6</v>
      </c>
      <c r="F16" s="10"/>
      <c r="G16" s="1"/>
    </row>
    <row r="17" spans="1:7" x14ac:dyDescent="0.3">
      <c r="A17" s="14" t="s">
        <v>7</v>
      </c>
      <c r="B17" s="1">
        <v>208.864</v>
      </c>
      <c r="C17" s="1">
        <v>252.72543999999999</v>
      </c>
      <c r="E17" s="3" t="s">
        <v>7</v>
      </c>
      <c r="F17" s="10"/>
      <c r="G17" s="1"/>
    </row>
    <row r="18" spans="1:7" x14ac:dyDescent="0.3">
      <c r="A18" s="14" t="s">
        <v>24</v>
      </c>
      <c r="B18" s="7">
        <v>777.32500000000005</v>
      </c>
      <c r="C18" s="7">
        <v>940.56325000000004</v>
      </c>
      <c r="E18" s="12" t="s">
        <v>25</v>
      </c>
      <c r="F18" s="10"/>
      <c r="G18" s="1"/>
    </row>
    <row r="19" spans="1:7" x14ac:dyDescent="0.3">
      <c r="A19" s="14" t="s">
        <v>8</v>
      </c>
      <c r="B19" s="1">
        <v>653.96</v>
      </c>
      <c r="C19" s="1">
        <v>791.29160000000002</v>
      </c>
      <c r="E19" s="3" t="s">
        <v>9</v>
      </c>
      <c r="F19" s="7">
        <f>C19</f>
        <v>791.29160000000002</v>
      </c>
      <c r="G19" s="1"/>
    </row>
    <row r="20" spans="1:7" x14ac:dyDescent="0.3">
      <c r="A20" s="14"/>
      <c r="B20" s="1"/>
      <c r="C20" s="1"/>
      <c r="F20" s="1"/>
      <c r="G20" s="1"/>
    </row>
    <row r="21" spans="1:7" x14ac:dyDescent="0.3">
      <c r="A21" s="16" t="s">
        <v>11</v>
      </c>
      <c r="B21" s="1"/>
      <c r="C21" s="1"/>
      <c r="F21" s="1"/>
      <c r="G21" s="1"/>
    </row>
    <row r="22" spans="1:7" x14ac:dyDescent="0.3">
      <c r="A22" s="17" t="s">
        <v>36</v>
      </c>
      <c r="B22" s="5" t="s">
        <v>4</v>
      </c>
      <c r="C22" s="5" t="s">
        <v>5</v>
      </c>
      <c r="D22" s="6"/>
      <c r="E22" s="6"/>
      <c r="F22" s="5" t="s">
        <v>5</v>
      </c>
      <c r="G22" s="5">
        <f>SUM(F23:F26)</f>
        <v>791.29160000000002</v>
      </c>
    </row>
    <row r="23" spans="1:7" x14ac:dyDescent="0.3">
      <c r="A23" s="14" t="s">
        <v>6</v>
      </c>
      <c r="B23" s="1">
        <v>12597.082459638505</v>
      </c>
      <c r="C23" s="1">
        <v>15242.46977616259</v>
      </c>
      <c r="E23" s="3" t="s">
        <v>6</v>
      </c>
      <c r="F23" s="10"/>
      <c r="G23" s="1"/>
    </row>
    <row r="24" spans="1:7" x14ac:dyDescent="0.3">
      <c r="A24" s="14" t="s">
        <v>7</v>
      </c>
      <c r="B24" s="1">
        <v>486.78</v>
      </c>
      <c r="C24" s="1">
        <v>589.00379999999996</v>
      </c>
      <c r="E24" s="3" t="s">
        <v>7</v>
      </c>
      <c r="F24" s="10"/>
      <c r="G24" s="1"/>
    </row>
    <row r="25" spans="1:7" x14ac:dyDescent="0.3">
      <c r="A25" s="14" t="s">
        <v>25</v>
      </c>
      <c r="B25" s="13">
        <v>1245.49</v>
      </c>
      <c r="C25" s="13">
        <v>1507.0428999999999</v>
      </c>
      <c r="E25" s="12" t="s">
        <v>25</v>
      </c>
      <c r="F25" s="10"/>
      <c r="G25" s="1"/>
    </row>
    <row r="26" spans="1:7" x14ac:dyDescent="0.3">
      <c r="A26" s="14" t="s">
        <v>8</v>
      </c>
      <c r="B26" s="1">
        <v>653.96</v>
      </c>
      <c r="C26" s="1">
        <v>791.29160000000002</v>
      </c>
      <c r="E26" s="3" t="s">
        <v>9</v>
      </c>
      <c r="F26" s="7">
        <f>C26</f>
        <v>791.29160000000002</v>
      </c>
      <c r="G26" s="1"/>
    </row>
    <row r="27" spans="1:7" x14ac:dyDescent="0.3">
      <c r="A27" s="14"/>
      <c r="B27" s="1"/>
      <c r="C27" s="1"/>
      <c r="E27" s="3"/>
      <c r="F27" s="7"/>
      <c r="G27" s="1"/>
    </row>
    <row r="28" spans="1:7" x14ac:dyDescent="0.3">
      <c r="A28" s="16" t="s">
        <v>11</v>
      </c>
      <c r="B28" s="1"/>
      <c r="C28" s="1"/>
      <c r="F28" s="1"/>
      <c r="G28" s="1"/>
    </row>
    <row r="29" spans="1:7" x14ac:dyDescent="0.3">
      <c r="A29" s="16" t="s">
        <v>14</v>
      </c>
      <c r="B29" s="5" t="s">
        <v>4</v>
      </c>
      <c r="C29" s="5" t="s">
        <v>5</v>
      </c>
      <c r="D29" s="6"/>
      <c r="E29" s="6"/>
      <c r="F29" s="5" t="s">
        <v>5</v>
      </c>
      <c r="G29" s="5">
        <f>SUM(F30:F33)</f>
        <v>791.29160000000002</v>
      </c>
    </row>
    <row r="30" spans="1:7" x14ac:dyDescent="0.3">
      <c r="A30" s="14" t="s">
        <v>6</v>
      </c>
      <c r="B30" s="1">
        <v>13838.80465825707</v>
      </c>
      <c r="C30" s="1">
        <v>16744.953636491053</v>
      </c>
      <c r="E30" s="3" t="s">
        <v>6</v>
      </c>
      <c r="F30" s="10"/>
      <c r="G30" s="1"/>
    </row>
    <row r="31" spans="1:7" x14ac:dyDescent="0.3">
      <c r="A31" s="14" t="s">
        <v>7</v>
      </c>
      <c r="B31" s="1">
        <v>488</v>
      </c>
      <c r="C31" s="1">
        <v>590.48</v>
      </c>
      <c r="E31" s="3" t="s">
        <v>7</v>
      </c>
      <c r="F31" s="10"/>
      <c r="G31" s="1"/>
    </row>
    <row r="32" spans="1:7" x14ac:dyDescent="0.3">
      <c r="A32" s="14" t="s">
        <v>25</v>
      </c>
      <c r="B32" s="7">
        <v>1226.02</v>
      </c>
      <c r="C32" s="7">
        <v>1483.4841999999999</v>
      </c>
      <c r="E32" s="12" t="s">
        <v>25</v>
      </c>
      <c r="F32" s="10"/>
      <c r="G32" s="1"/>
    </row>
    <row r="33" spans="1:7" x14ac:dyDescent="0.3">
      <c r="A33" s="14" t="s">
        <v>8</v>
      </c>
      <c r="B33" s="1">
        <v>653.96</v>
      </c>
      <c r="C33" s="1">
        <v>791.29160000000002</v>
      </c>
      <c r="E33" s="3" t="s">
        <v>9</v>
      </c>
      <c r="F33" s="7">
        <f>C33</f>
        <v>791.29160000000002</v>
      </c>
      <c r="G33" s="1"/>
    </row>
    <row r="34" spans="1:7" x14ac:dyDescent="0.3">
      <c r="A34" s="14"/>
      <c r="B34" s="1"/>
      <c r="C34" s="1"/>
      <c r="E34" s="3"/>
      <c r="F34" s="7"/>
      <c r="G34" s="1"/>
    </row>
    <row r="35" spans="1:7" x14ac:dyDescent="0.3">
      <c r="A35" s="16" t="s">
        <v>27</v>
      </c>
      <c r="B35" s="1"/>
      <c r="C35" s="1"/>
      <c r="F35" s="1"/>
      <c r="G35" s="1"/>
    </row>
    <row r="36" spans="1:7" x14ac:dyDescent="0.3">
      <c r="A36" s="16" t="s">
        <v>15</v>
      </c>
      <c r="B36" s="5" t="s">
        <v>4</v>
      </c>
      <c r="C36" s="5" t="s">
        <v>5</v>
      </c>
      <c r="D36" s="6"/>
      <c r="E36" s="6"/>
      <c r="F36" s="5" t="s">
        <v>5</v>
      </c>
      <c r="G36" s="5">
        <f>SUM(F37:F39)</f>
        <v>2373.8748000000001</v>
      </c>
    </row>
    <row r="37" spans="1:7" x14ac:dyDescent="0.3">
      <c r="A37" s="14" t="s">
        <v>6</v>
      </c>
      <c r="B37" s="1">
        <v>26689.538497643847</v>
      </c>
      <c r="C37" s="1">
        <v>32294.341582149053</v>
      </c>
      <c r="E37" s="3" t="s">
        <v>6</v>
      </c>
      <c r="F37" s="10"/>
      <c r="G37" s="1"/>
    </row>
    <row r="38" spans="1:7" x14ac:dyDescent="0.3">
      <c r="A38" s="14" t="s">
        <v>7</v>
      </c>
      <c r="B38" s="1">
        <v>3177.7339999999999</v>
      </c>
      <c r="C38" s="1">
        <v>3845.0581399999996</v>
      </c>
      <c r="E38" s="3" t="s">
        <v>7</v>
      </c>
      <c r="F38" s="10"/>
      <c r="G38" s="1"/>
    </row>
    <row r="39" spans="1:7" x14ac:dyDescent="0.3">
      <c r="A39" s="14" t="s">
        <v>8</v>
      </c>
      <c r="B39" s="1">
        <v>1961.88</v>
      </c>
      <c r="C39" s="1">
        <v>2373.8748000000001</v>
      </c>
      <c r="E39" s="3" t="s">
        <v>9</v>
      </c>
      <c r="F39" s="7">
        <f>C39</f>
        <v>2373.8748000000001</v>
      </c>
      <c r="G39" s="1"/>
    </row>
    <row r="40" spans="1:7" x14ac:dyDescent="0.3">
      <c r="A40" s="14"/>
      <c r="B40" s="1"/>
      <c r="C40" s="1"/>
      <c r="E40" s="3"/>
      <c r="F40" s="7"/>
      <c r="G40" s="1"/>
    </row>
    <row r="41" spans="1:7" x14ac:dyDescent="0.3">
      <c r="A41" s="16" t="s">
        <v>11</v>
      </c>
      <c r="B41" s="1"/>
      <c r="C41" s="1"/>
      <c r="F41" s="1"/>
      <c r="G41" s="1"/>
    </row>
    <row r="42" spans="1:7" x14ac:dyDescent="0.3">
      <c r="A42" s="16" t="s">
        <v>16</v>
      </c>
      <c r="B42" s="5" t="s">
        <v>4</v>
      </c>
      <c r="C42" s="5" t="s">
        <v>5</v>
      </c>
      <c r="D42" s="6"/>
      <c r="E42" s="6"/>
      <c r="F42" s="5" t="s">
        <v>5</v>
      </c>
      <c r="G42" s="5">
        <f>SUM(F43:F45)</f>
        <v>791.29160000000002</v>
      </c>
    </row>
    <row r="43" spans="1:7" x14ac:dyDescent="0.3">
      <c r="A43" s="14" t="s">
        <v>6</v>
      </c>
      <c r="B43" s="1">
        <v>14034.509614223547</v>
      </c>
      <c r="C43" s="1">
        <v>16981.756633210491</v>
      </c>
      <c r="E43" s="3" t="s">
        <v>6</v>
      </c>
      <c r="F43" s="10"/>
      <c r="G43" s="1"/>
    </row>
    <row r="44" spans="1:7" x14ac:dyDescent="0.3">
      <c r="A44" s="14" t="s">
        <v>7</v>
      </c>
      <c r="B44" s="1">
        <v>697.47400000000005</v>
      </c>
      <c r="C44" s="1">
        <v>843.94353999999998</v>
      </c>
      <c r="E44" s="3" t="s">
        <v>7</v>
      </c>
      <c r="F44" s="10"/>
      <c r="G44" s="1"/>
    </row>
    <row r="45" spans="1:7" x14ac:dyDescent="0.3">
      <c r="A45" s="14" t="s">
        <v>8</v>
      </c>
      <c r="B45" s="1">
        <v>653.96</v>
      </c>
      <c r="C45" s="1">
        <v>791.29160000000002</v>
      </c>
      <c r="E45" s="3" t="s">
        <v>9</v>
      </c>
      <c r="F45" s="1">
        <f>C45</f>
        <v>791.29160000000002</v>
      </c>
      <c r="G45" s="1"/>
    </row>
    <row r="46" spans="1:7" x14ac:dyDescent="0.3">
      <c r="A46" s="14"/>
      <c r="B46" s="1"/>
      <c r="C46" s="1"/>
      <c r="E46" s="3"/>
      <c r="F46" s="1"/>
      <c r="G46" s="1"/>
    </row>
    <row r="47" spans="1:7" x14ac:dyDescent="0.3">
      <c r="A47" s="16" t="s">
        <v>11</v>
      </c>
      <c r="B47" s="1"/>
      <c r="C47" s="1"/>
      <c r="F47" s="1"/>
      <c r="G47" s="1"/>
    </row>
    <row r="48" spans="1:7" x14ac:dyDescent="0.3">
      <c r="A48" s="16" t="s">
        <v>17</v>
      </c>
      <c r="B48" s="5" t="s">
        <v>4</v>
      </c>
      <c r="C48" s="5" t="s">
        <v>5</v>
      </c>
      <c r="D48" s="6"/>
      <c r="E48" s="6"/>
      <c r="F48" s="5" t="s">
        <v>5</v>
      </c>
      <c r="G48" s="5">
        <f>SUM(F49:F51)</f>
        <v>791.29160000000002</v>
      </c>
    </row>
    <row r="49" spans="1:7" x14ac:dyDescent="0.3">
      <c r="A49" s="14" t="s">
        <v>6</v>
      </c>
      <c r="B49" s="1">
        <v>22734.953910713557</v>
      </c>
      <c r="C49" s="1">
        <v>27509.294231963402</v>
      </c>
      <c r="E49" s="3" t="s">
        <v>6</v>
      </c>
      <c r="F49" s="10"/>
      <c r="G49" s="1"/>
    </row>
    <row r="50" spans="1:7" x14ac:dyDescent="0.3">
      <c r="A50" s="14" t="s">
        <v>7</v>
      </c>
      <c r="B50" s="1">
        <v>705.404</v>
      </c>
      <c r="C50" s="1">
        <v>853.53883999999994</v>
      </c>
      <c r="E50" s="3" t="s">
        <v>7</v>
      </c>
      <c r="F50" s="10"/>
      <c r="G50" s="1"/>
    </row>
    <row r="51" spans="1:7" x14ac:dyDescent="0.3">
      <c r="A51" s="14" t="s">
        <v>8</v>
      </c>
      <c r="B51" s="1">
        <v>653.96</v>
      </c>
      <c r="C51" s="1">
        <v>791.29160000000002</v>
      </c>
      <c r="E51" s="3" t="s">
        <v>9</v>
      </c>
      <c r="F51" s="1">
        <f>C51</f>
        <v>791.29160000000002</v>
      </c>
      <c r="G51" s="1"/>
    </row>
    <row r="52" spans="1:7" x14ac:dyDescent="0.3">
      <c r="A52" s="14"/>
      <c r="B52" s="1"/>
      <c r="C52" s="1"/>
      <c r="E52" s="3"/>
      <c r="F52" s="1"/>
      <c r="G52" s="1"/>
    </row>
    <row r="53" spans="1:7" x14ac:dyDescent="0.3">
      <c r="A53" s="18" t="s">
        <v>27</v>
      </c>
      <c r="B53" s="1"/>
      <c r="C53" s="1"/>
      <c r="F53" s="1"/>
      <c r="G53" s="1"/>
    </row>
    <row r="54" spans="1:7" x14ac:dyDescent="0.3">
      <c r="A54" s="16" t="s">
        <v>18</v>
      </c>
      <c r="B54" s="5" t="s">
        <v>4</v>
      </c>
      <c r="C54" s="5" t="s">
        <v>5</v>
      </c>
      <c r="D54" s="6"/>
      <c r="E54" s="6"/>
      <c r="F54" s="5" t="s">
        <v>5</v>
      </c>
      <c r="G54" s="5">
        <f>SUM(F55:F57)</f>
        <v>2373.8748000000001</v>
      </c>
    </row>
    <row r="55" spans="1:7" x14ac:dyDescent="0.3">
      <c r="A55" s="14" t="s">
        <v>6</v>
      </c>
      <c r="B55" s="1">
        <v>25501.505285742554</v>
      </c>
      <c r="C55" s="1">
        <v>30856.821395748491</v>
      </c>
      <c r="E55" s="3" t="s">
        <v>6</v>
      </c>
      <c r="F55" s="10"/>
      <c r="G55" s="1"/>
    </row>
    <row r="56" spans="1:7" x14ac:dyDescent="0.3">
      <c r="A56" s="14" t="s">
        <v>7</v>
      </c>
      <c r="B56" s="1">
        <v>2703.7883999999999</v>
      </c>
      <c r="C56" s="1">
        <v>3271.5839639999999</v>
      </c>
      <c r="E56" s="3" t="s">
        <v>7</v>
      </c>
      <c r="F56" s="10"/>
      <c r="G56" s="1"/>
    </row>
    <row r="57" spans="1:7" x14ac:dyDescent="0.3">
      <c r="A57" s="14" t="s">
        <v>8</v>
      </c>
      <c r="B57" s="1">
        <v>1961.88</v>
      </c>
      <c r="C57" s="1">
        <v>2373.8748000000001</v>
      </c>
      <c r="E57" s="3" t="s">
        <v>9</v>
      </c>
      <c r="F57" s="7">
        <f>C57</f>
        <v>2373.8748000000001</v>
      </c>
      <c r="G57" s="1"/>
    </row>
    <row r="58" spans="1:7" x14ac:dyDescent="0.3">
      <c r="A58" s="14"/>
      <c r="B58" s="1"/>
      <c r="C58" s="1"/>
      <c r="E58" s="3"/>
      <c r="F58" s="7"/>
      <c r="G58" s="1"/>
    </row>
    <row r="59" spans="1:7" x14ac:dyDescent="0.3">
      <c r="A59" s="16" t="s">
        <v>11</v>
      </c>
      <c r="B59" s="1"/>
      <c r="C59" s="1"/>
      <c r="F59" s="1"/>
      <c r="G59" s="1"/>
    </row>
    <row r="60" spans="1:7" x14ac:dyDescent="0.3">
      <c r="A60" s="16" t="s">
        <v>19</v>
      </c>
      <c r="B60" s="5" t="s">
        <v>4</v>
      </c>
      <c r="C60" s="5" t="s">
        <v>5</v>
      </c>
      <c r="D60" s="6"/>
      <c r="E60" s="6"/>
      <c r="F60" s="5" t="s">
        <v>5</v>
      </c>
      <c r="G60" s="5">
        <f>SUM(F61:F63)</f>
        <v>791.29160000000002</v>
      </c>
    </row>
    <row r="61" spans="1:7" x14ac:dyDescent="0.3">
      <c r="A61" s="15" t="s">
        <v>6</v>
      </c>
      <c r="B61" s="1">
        <v>8923.7021076824203</v>
      </c>
      <c r="C61" s="1">
        <v>10797.679550295728</v>
      </c>
      <c r="E61" s="3" t="s">
        <v>6</v>
      </c>
      <c r="F61" s="10"/>
      <c r="G61" s="1"/>
    </row>
    <row r="62" spans="1:7" x14ac:dyDescent="0.3">
      <c r="A62" s="15" t="s">
        <v>7</v>
      </c>
      <c r="B62" s="1">
        <v>328.18</v>
      </c>
      <c r="C62" s="1">
        <v>397.09780000000001</v>
      </c>
      <c r="E62" s="3" t="s">
        <v>7</v>
      </c>
      <c r="F62" s="10"/>
      <c r="G62" s="1"/>
    </row>
    <row r="63" spans="1:7" x14ac:dyDescent="0.3">
      <c r="A63" s="15" t="s">
        <v>8</v>
      </c>
      <c r="B63" s="1">
        <v>653.96</v>
      </c>
      <c r="C63" s="1">
        <v>791.29160000000002</v>
      </c>
      <c r="E63" s="3" t="s">
        <v>9</v>
      </c>
      <c r="F63" s="7">
        <f>C63</f>
        <v>791.29160000000002</v>
      </c>
      <c r="G63" s="1"/>
    </row>
    <row r="64" spans="1:7" x14ac:dyDescent="0.3">
      <c r="A64" s="15"/>
      <c r="B64" s="1"/>
      <c r="C64" s="1"/>
      <c r="E64" s="3"/>
      <c r="F64" s="7"/>
      <c r="G64" s="1"/>
    </row>
    <row r="65" spans="1:7" x14ac:dyDescent="0.3">
      <c r="A65" s="18" t="s">
        <v>11</v>
      </c>
      <c r="B65" s="1"/>
      <c r="C65" s="1"/>
      <c r="E65" s="3"/>
      <c r="F65" s="7"/>
      <c r="G65" s="1"/>
    </row>
    <row r="66" spans="1:7" x14ac:dyDescent="0.3">
      <c r="A66" s="16" t="s">
        <v>20</v>
      </c>
      <c r="B66" s="5" t="s">
        <v>4</v>
      </c>
      <c r="C66" s="5" t="s">
        <v>5</v>
      </c>
      <c r="D66" s="6"/>
      <c r="E66" s="6"/>
      <c r="F66" s="5" t="s">
        <v>5</v>
      </c>
      <c r="G66" s="5">
        <f>SUM(F67:F69)</f>
        <v>791.29160000000002</v>
      </c>
    </row>
    <row r="67" spans="1:7" x14ac:dyDescent="0.3">
      <c r="A67" s="15" t="s">
        <v>6</v>
      </c>
      <c r="B67" s="1">
        <v>6693.2757651542215</v>
      </c>
      <c r="C67" s="1">
        <v>8098.8636758366074</v>
      </c>
      <c r="E67" s="3" t="s">
        <v>6</v>
      </c>
      <c r="F67" s="10"/>
      <c r="G67" s="1"/>
    </row>
    <row r="68" spans="1:7" x14ac:dyDescent="0.3">
      <c r="A68" s="15" t="s">
        <v>7</v>
      </c>
      <c r="B68" s="1">
        <v>299.99799999999999</v>
      </c>
      <c r="C68" s="1">
        <v>362.99757999999997</v>
      </c>
      <c r="E68" s="3" t="s">
        <v>7</v>
      </c>
      <c r="F68" s="10"/>
      <c r="G68" s="1"/>
    </row>
    <row r="69" spans="1:7" x14ac:dyDescent="0.3">
      <c r="A69" s="15" t="s">
        <v>8</v>
      </c>
      <c r="B69" s="1">
        <v>653.96</v>
      </c>
      <c r="C69" s="1">
        <v>791.29160000000002</v>
      </c>
      <c r="E69" s="3" t="s">
        <v>9</v>
      </c>
      <c r="F69" s="7">
        <f>C69</f>
        <v>791.29160000000002</v>
      </c>
      <c r="G69" s="1"/>
    </row>
    <row r="70" spans="1:7" x14ac:dyDescent="0.3">
      <c r="A70" s="15"/>
      <c r="B70" s="1"/>
      <c r="C70" s="1"/>
      <c r="E70" s="3"/>
      <c r="F70" s="7"/>
      <c r="G70" s="1"/>
    </row>
    <row r="71" spans="1:7" x14ac:dyDescent="0.3">
      <c r="A71" s="18" t="s">
        <v>11</v>
      </c>
      <c r="B71" s="1"/>
      <c r="C71" s="1"/>
      <c r="F71" s="1"/>
      <c r="G71" s="1"/>
    </row>
    <row r="72" spans="1:7" x14ac:dyDescent="0.3">
      <c r="A72" s="16" t="s">
        <v>21</v>
      </c>
      <c r="B72" s="5" t="s">
        <v>4</v>
      </c>
      <c r="C72" s="5" t="s">
        <v>5</v>
      </c>
      <c r="D72" s="6"/>
      <c r="E72" s="6"/>
      <c r="F72" s="5" t="s">
        <v>5</v>
      </c>
      <c r="G72" s="5">
        <f>SUM(F73:F75)</f>
        <v>791.29160000000002</v>
      </c>
    </row>
    <row r="73" spans="1:7" x14ac:dyDescent="0.3">
      <c r="A73" s="15" t="s">
        <v>6</v>
      </c>
      <c r="B73" s="1">
        <v>6967.8182939419976</v>
      </c>
      <c r="C73" s="1">
        <v>8431.0601356698171</v>
      </c>
      <c r="E73" s="3" t="s">
        <v>6</v>
      </c>
      <c r="F73" s="10"/>
      <c r="G73" s="1"/>
    </row>
    <row r="74" spans="1:7" x14ac:dyDescent="0.3">
      <c r="A74" s="15" t="s">
        <v>7</v>
      </c>
      <c r="B74" s="1">
        <v>398.33</v>
      </c>
      <c r="C74" s="1">
        <v>481.97929999999997</v>
      </c>
      <c r="E74" s="3" t="s">
        <v>7</v>
      </c>
      <c r="F74" s="10"/>
      <c r="G74" s="1"/>
    </row>
    <row r="75" spans="1:7" x14ac:dyDescent="0.3">
      <c r="A75" s="15" t="s">
        <v>8</v>
      </c>
      <c r="B75" s="1">
        <v>653.96</v>
      </c>
      <c r="C75" s="1">
        <v>791.29160000000002</v>
      </c>
      <c r="E75" s="3" t="s">
        <v>9</v>
      </c>
      <c r="F75" s="7">
        <f>C75</f>
        <v>791.29160000000002</v>
      </c>
      <c r="G75" s="1"/>
    </row>
    <row r="76" spans="1:7" x14ac:dyDescent="0.3">
      <c r="A76" s="15"/>
      <c r="B76" s="1"/>
      <c r="C76" s="1"/>
      <c r="E76" s="3"/>
      <c r="F76" s="7"/>
      <c r="G76" s="1"/>
    </row>
    <row r="77" spans="1:7" x14ac:dyDescent="0.3">
      <c r="A77" s="18" t="s">
        <v>11</v>
      </c>
      <c r="B77" s="1"/>
      <c r="C77" s="1"/>
      <c r="E77" s="3"/>
      <c r="F77" s="7"/>
      <c r="G77" s="1"/>
    </row>
    <row r="78" spans="1:7" x14ac:dyDescent="0.3">
      <c r="A78" s="16" t="s">
        <v>22</v>
      </c>
      <c r="B78" s="5" t="s">
        <v>4</v>
      </c>
      <c r="C78" s="5" t="s">
        <v>5</v>
      </c>
      <c r="D78" s="6"/>
      <c r="E78" s="6"/>
      <c r="F78" s="5" t="s">
        <v>5</v>
      </c>
      <c r="G78" s="5">
        <f>SUM(F79:F82)</f>
        <v>791.29160000000002</v>
      </c>
    </row>
    <row r="79" spans="1:7" x14ac:dyDescent="0.3">
      <c r="A79" s="15" t="s">
        <v>6</v>
      </c>
      <c r="B79" s="1">
        <v>7351.5353844000083</v>
      </c>
      <c r="C79" s="1">
        <v>8895.357815124009</v>
      </c>
      <c r="E79" s="3" t="s">
        <v>6</v>
      </c>
      <c r="F79" s="10"/>
      <c r="G79" s="1"/>
    </row>
    <row r="80" spans="1:7" x14ac:dyDescent="0.3">
      <c r="A80" s="15" t="s">
        <v>7</v>
      </c>
      <c r="B80" s="1">
        <v>248.26999999999998</v>
      </c>
      <c r="C80" s="1">
        <v>300.40669999999994</v>
      </c>
      <c r="E80" s="3" t="s">
        <v>7</v>
      </c>
      <c r="F80" s="10"/>
      <c r="G80" s="1"/>
    </row>
    <row r="81" spans="1:7" x14ac:dyDescent="0.3">
      <c r="A81" s="15" t="s">
        <v>25</v>
      </c>
      <c r="B81" s="11">
        <v>744.58</v>
      </c>
      <c r="C81" s="11">
        <v>900.94180000000006</v>
      </c>
      <c r="E81" s="3" t="s">
        <v>25</v>
      </c>
      <c r="F81" s="10"/>
      <c r="G81" s="1"/>
    </row>
    <row r="82" spans="1:7" x14ac:dyDescent="0.3">
      <c r="A82" s="15" t="s">
        <v>8</v>
      </c>
      <c r="B82" s="1">
        <v>653.96</v>
      </c>
      <c r="C82" s="1">
        <v>791.29160000000002</v>
      </c>
      <c r="E82" s="3" t="s">
        <v>9</v>
      </c>
      <c r="F82" s="7">
        <f>C82</f>
        <v>791.29160000000002</v>
      </c>
      <c r="G82" s="1"/>
    </row>
    <row r="83" spans="1:7" x14ac:dyDescent="0.3">
      <c r="A83" s="15"/>
      <c r="B83" s="1"/>
      <c r="C83" s="1"/>
      <c r="E83" s="3"/>
      <c r="F83" s="7"/>
      <c r="G83" s="1"/>
    </row>
    <row r="84" spans="1:7" x14ac:dyDescent="0.3">
      <c r="A84" s="18" t="s">
        <v>11</v>
      </c>
      <c r="B84" s="1"/>
      <c r="C84" s="1"/>
      <c r="F84" s="1"/>
      <c r="G84" s="1"/>
    </row>
    <row r="85" spans="1:7" x14ac:dyDescent="0.3">
      <c r="A85" s="17" t="s">
        <v>33</v>
      </c>
      <c r="B85" s="5" t="s">
        <v>4</v>
      </c>
      <c r="C85" s="5" t="s">
        <v>5</v>
      </c>
      <c r="D85" s="6"/>
      <c r="E85" s="6"/>
      <c r="F85" s="5" t="s">
        <v>5</v>
      </c>
      <c r="G85" s="5">
        <f>SUM(F86:F89)</f>
        <v>791.29160000000002</v>
      </c>
    </row>
    <row r="86" spans="1:7" x14ac:dyDescent="0.3">
      <c r="A86" s="15" t="s">
        <v>6</v>
      </c>
      <c r="B86" s="1">
        <v>14235.598586970302</v>
      </c>
      <c r="C86" s="1">
        <v>17225.074290234064</v>
      </c>
      <c r="E86" s="3" t="s">
        <v>6</v>
      </c>
      <c r="F86" s="10"/>
      <c r="G86" s="1"/>
    </row>
    <row r="87" spans="1:7" x14ac:dyDescent="0.3">
      <c r="A87" s="15" t="s">
        <v>7</v>
      </c>
      <c r="B87" s="1">
        <v>586.21</v>
      </c>
      <c r="C87" s="1">
        <v>709.31410000000005</v>
      </c>
      <c r="E87" s="3" t="s">
        <v>7</v>
      </c>
      <c r="F87" s="10"/>
      <c r="G87" s="1"/>
    </row>
    <row r="88" spans="1:7" x14ac:dyDescent="0.3">
      <c r="A88" s="15" t="s">
        <v>25</v>
      </c>
      <c r="B88" s="11">
        <v>2357.64</v>
      </c>
      <c r="C88" s="11">
        <v>2852.7443999999996</v>
      </c>
      <c r="E88" s="3" t="s">
        <v>25</v>
      </c>
      <c r="F88" s="10"/>
      <c r="G88" s="1"/>
    </row>
    <row r="89" spans="1:7" x14ac:dyDescent="0.3">
      <c r="A89" s="15" t="s">
        <v>8</v>
      </c>
      <c r="B89" s="1">
        <v>653.96</v>
      </c>
      <c r="C89" s="1">
        <v>791.29160000000002</v>
      </c>
      <c r="E89" s="3" t="s">
        <v>9</v>
      </c>
      <c r="F89" s="7">
        <f>C89</f>
        <v>791.29160000000002</v>
      </c>
      <c r="G89" s="1"/>
    </row>
    <row r="90" spans="1:7" x14ac:dyDescent="0.3">
      <c r="A90" s="15"/>
      <c r="B90" s="1"/>
      <c r="C90" s="1"/>
      <c r="E90" s="3"/>
      <c r="F90" s="7"/>
      <c r="G90" s="1"/>
    </row>
    <row r="91" spans="1:7" x14ac:dyDescent="0.3">
      <c r="A91" s="18" t="s">
        <v>11</v>
      </c>
      <c r="B91" s="1"/>
      <c r="C91" s="1"/>
      <c r="E91" s="3"/>
      <c r="F91" s="7"/>
      <c r="G91" s="1"/>
    </row>
    <row r="92" spans="1:7" x14ac:dyDescent="0.3">
      <c r="A92" s="19" t="s">
        <v>34</v>
      </c>
      <c r="B92" s="5" t="s">
        <v>4</v>
      </c>
      <c r="C92" s="5" t="s">
        <v>5</v>
      </c>
      <c r="D92" s="6"/>
      <c r="E92" s="6"/>
      <c r="F92" s="5" t="s">
        <v>5</v>
      </c>
      <c r="G92" s="5">
        <f>SUM(F93:F96)</f>
        <v>791.29160000000002</v>
      </c>
    </row>
    <row r="93" spans="1:7" x14ac:dyDescent="0.3">
      <c r="A93" s="15" t="s">
        <v>6</v>
      </c>
      <c r="B93" s="1">
        <v>17249.717722002457</v>
      </c>
      <c r="C93" s="1">
        <v>20872.158443622971</v>
      </c>
      <c r="E93" s="3" t="s">
        <v>6</v>
      </c>
      <c r="F93" s="10"/>
      <c r="G93" s="1"/>
    </row>
    <row r="94" spans="1:7" x14ac:dyDescent="0.3">
      <c r="A94" s="15" t="s">
        <v>7</v>
      </c>
      <c r="B94" s="1">
        <v>671</v>
      </c>
      <c r="C94" s="1">
        <v>811.91</v>
      </c>
      <c r="E94" s="3" t="s">
        <v>7</v>
      </c>
      <c r="F94" s="10"/>
      <c r="G94" s="1"/>
    </row>
    <row r="95" spans="1:7" x14ac:dyDescent="0.3">
      <c r="A95" s="15" t="s">
        <v>25</v>
      </c>
      <c r="B95" s="11">
        <v>2424.3100000000004</v>
      </c>
      <c r="C95" s="11">
        <v>2933.4151000000006</v>
      </c>
      <c r="E95" s="3" t="s">
        <v>25</v>
      </c>
      <c r="F95" s="10"/>
      <c r="G95" s="1"/>
    </row>
    <row r="96" spans="1:7" x14ac:dyDescent="0.3">
      <c r="A96" s="15" t="s">
        <v>8</v>
      </c>
      <c r="B96" s="1">
        <v>653.96</v>
      </c>
      <c r="C96" s="1">
        <v>791.29160000000002</v>
      </c>
      <c r="E96" s="3" t="s">
        <v>9</v>
      </c>
      <c r="F96" s="7">
        <f>C96</f>
        <v>791.29160000000002</v>
      </c>
      <c r="G96" s="1"/>
    </row>
    <row r="97" spans="1:7" x14ac:dyDescent="0.3">
      <c r="A97" s="15"/>
      <c r="B97" s="1"/>
      <c r="C97" s="1"/>
      <c r="E97" s="3"/>
      <c r="F97" s="7"/>
      <c r="G97" s="1"/>
    </row>
    <row r="98" spans="1:7" x14ac:dyDescent="0.3">
      <c r="A98" s="18" t="s">
        <v>11</v>
      </c>
      <c r="B98" s="1"/>
      <c r="C98" s="1"/>
      <c r="F98" s="1"/>
      <c r="G98" s="1"/>
    </row>
    <row r="99" spans="1:7" x14ac:dyDescent="0.3">
      <c r="A99" s="17" t="s">
        <v>35</v>
      </c>
      <c r="B99" s="5" t="s">
        <v>4</v>
      </c>
      <c r="C99" s="5" t="s">
        <v>5</v>
      </c>
      <c r="D99" s="6"/>
      <c r="E99" s="6"/>
      <c r="F99" s="5" t="s">
        <v>5</v>
      </c>
      <c r="G99" s="5">
        <f>SUM(F100:F103)</f>
        <v>791.29160000000002</v>
      </c>
    </row>
    <row r="100" spans="1:7" x14ac:dyDescent="0.3">
      <c r="A100" s="15" t="s">
        <v>6</v>
      </c>
      <c r="B100" s="1">
        <v>10680.06930078645</v>
      </c>
      <c r="C100" s="1">
        <v>12922.883853951604</v>
      </c>
      <c r="E100" s="3" t="s">
        <v>6</v>
      </c>
      <c r="F100" s="10"/>
      <c r="G100" s="1"/>
    </row>
    <row r="101" spans="1:7" x14ac:dyDescent="0.3">
      <c r="A101" s="15" t="s">
        <v>7</v>
      </c>
      <c r="B101" s="1">
        <v>518.5</v>
      </c>
      <c r="C101" s="1">
        <v>627.38499999999999</v>
      </c>
      <c r="E101" s="3" t="s">
        <v>7</v>
      </c>
      <c r="F101" s="10"/>
      <c r="G101" s="1"/>
    </row>
    <row r="102" spans="1:7" x14ac:dyDescent="0.3">
      <c r="A102" s="15" t="s">
        <v>25</v>
      </c>
      <c r="B102" s="11">
        <v>1130.145</v>
      </c>
      <c r="C102" s="11">
        <v>1367.4754499999999</v>
      </c>
      <c r="E102" s="3" t="s">
        <v>25</v>
      </c>
      <c r="F102" s="10"/>
      <c r="G102" s="1"/>
    </row>
    <row r="103" spans="1:7" x14ac:dyDescent="0.3">
      <c r="A103" s="15" t="s">
        <v>8</v>
      </c>
      <c r="B103" s="1">
        <v>653.96</v>
      </c>
      <c r="C103" s="1">
        <v>791.29160000000002</v>
      </c>
      <c r="E103" s="3" t="s">
        <v>9</v>
      </c>
      <c r="F103" s="7">
        <f>C103</f>
        <v>791.29160000000002</v>
      </c>
      <c r="G103" s="1"/>
    </row>
    <row r="104" spans="1:7" x14ac:dyDescent="0.3">
      <c r="A104" s="15"/>
      <c r="B104" s="1"/>
      <c r="C104" s="1"/>
      <c r="E104" s="3"/>
      <c r="F104" s="7"/>
      <c r="G104" s="1"/>
    </row>
    <row r="105" spans="1:7" x14ac:dyDescent="0.3">
      <c r="A105" s="18" t="s">
        <v>11</v>
      </c>
      <c r="B105" s="1"/>
      <c r="C105" s="1"/>
      <c r="E105" s="3"/>
      <c r="F105" s="7"/>
      <c r="G105" s="1"/>
    </row>
    <row r="106" spans="1:7" x14ac:dyDescent="0.3">
      <c r="A106" s="20" t="s">
        <v>23</v>
      </c>
      <c r="B106" s="5" t="s">
        <v>4</v>
      </c>
      <c r="C106" s="5" t="s">
        <v>5</v>
      </c>
      <c r="D106" s="6"/>
      <c r="E106" s="6"/>
      <c r="F106" s="5" t="s">
        <v>5</v>
      </c>
      <c r="G106" s="5">
        <f>SUM(F107:F109)</f>
        <v>791.29160000000002</v>
      </c>
    </row>
    <row r="107" spans="1:7" x14ac:dyDescent="0.3">
      <c r="A107" s="15" t="s">
        <v>6</v>
      </c>
      <c r="B107" s="1">
        <v>18917.757575855114</v>
      </c>
      <c r="C107" s="1">
        <v>22890.486666784687</v>
      </c>
      <c r="E107" s="3" t="s">
        <v>6</v>
      </c>
      <c r="F107" s="10"/>
      <c r="G107" s="1"/>
    </row>
    <row r="108" spans="1:7" x14ac:dyDescent="0.3">
      <c r="A108" s="15" t="s">
        <v>7</v>
      </c>
      <c r="B108" s="1">
        <v>1114.348</v>
      </c>
      <c r="C108" s="1">
        <v>1348.3610799999999</v>
      </c>
      <c r="E108" s="3" t="s">
        <v>7</v>
      </c>
      <c r="F108" s="10"/>
      <c r="G108" s="1"/>
    </row>
    <row r="109" spans="1:7" x14ac:dyDescent="0.3">
      <c r="A109" s="15" t="s">
        <v>8</v>
      </c>
      <c r="B109" s="1">
        <v>653.96</v>
      </c>
      <c r="C109" s="1">
        <v>791.29160000000002</v>
      </c>
      <c r="E109" s="3" t="s">
        <v>9</v>
      </c>
      <c r="F109" s="7">
        <f>C109</f>
        <v>791.29160000000002</v>
      </c>
      <c r="G109" s="1"/>
    </row>
    <row r="110" spans="1:7" x14ac:dyDescent="0.3">
      <c r="A110" s="14"/>
      <c r="B110" s="7"/>
      <c r="C110" s="7"/>
      <c r="E110" s="3"/>
      <c r="F110" s="7"/>
      <c r="G110" s="1"/>
    </row>
    <row r="111" spans="1:7" x14ac:dyDescent="0.3">
      <c r="A111" s="16" t="s">
        <v>32</v>
      </c>
      <c r="B111" s="5" t="s">
        <v>3</v>
      </c>
      <c r="C111" s="1"/>
      <c r="D111"/>
      <c r="E111"/>
      <c r="F111" s="1"/>
      <c r="G111" s="1"/>
    </row>
    <row r="112" spans="1:7" x14ac:dyDescent="0.3">
      <c r="A112" s="17" t="s">
        <v>37</v>
      </c>
      <c r="B112" s="5" t="s">
        <v>4</v>
      </c>
      <c r="C112" s="5" t="s">
        <v>5</v>
      </c>
      <c r="D112" s="6"/>
      <c r="E112" s="6"/>
      <c r="F112" s="5" t="s">
        <v>5</v>
      </c>
      <c r="G112" s="5">
        <f>SUM(F113:F116)</f>
        <v>791.29160000000002</v>
      </c>
    </row>
    <row r="113" spans="1:7" x14ac:dyDescent="0.3">
      <c r="A113" s="21" t="s">
        <v>6</v>
      </c>
      <c r="B113" s="1">
        <v>12513.127067012543</v>
      </c>
      <c r="C113" s="1">
        <v>15140.883751085177</v>
      </c>
      <c r="D113"/>
      <c r="E113" s="3" t="s">
        <v>6</v>
      </c>
      <c r="F113" s="10"/>
      <c r="G113" s="1"/>
    </row>
    <row r="114" spans="1:7" x14ac:dyDescent="0.3">
      <c r="A114" s="21" t="s">
        <v>7</v>
      </c>
      <c r="B114" s="1">
        <v>468.48</v>
      </c>
      <c r="C114" s="1">
        <v>566.86080000000004</v>
      </c>
      <c r="D114"/>
      <c r="E114" s="3" t="s">
        <v>7</v>
      </c>
      <c r="F114" s="10"/>
      <c r="G114" s="1"/>
    </row>
    <row r="115" spans="1:7" x14ac:dyDescent="0.3">
      <c r="A115" s="21" t="s">
        <v>28</v>
      </c>
      <c r="B115" s="11">
        <v>2155.5650000000001</v>
      </c>
      <c r="C115" s="11">
        <v>2608.2336500000001</v>
      </c>
      <c r="D115"/>
      <c r="E115" t="s">
        <v>28</v>
      </c>
      <c r="F115" s="10"/>
      <c r="G115" s="1"/>
    </row>
    <row r="116" spans="1:7" x14ac:dyDescent="0.3">
      <c r="A116" s="21" t="s">
        <v>8</v>
      </c>
      <c r="B116" s="1">
        <v>653.96</v>
      </c>
      <c r="C116" s="1">
        <v>791.29160000000002</v>
      </c>
      <c r="D116"/>
      <c r="E116" s="3" t="s">
        <v>9</v>
      </c>
      <c r="F116" s="7">
        <f>C116</f>
        <v>791.29160000000002</v>
      </c>
      <c r="G116" s="1"/>
    </row>
    <row r="117" spans="1:7" x14ac:dyDescent="0.3">
      <c r="A117" s="21"/>
      <c r="B117" s="1"/>
      <c r="C117" s="1"/>
      <c r="D117"/>
      <c r="E117" s="3"/>
      <c r="F117" s="7"/>
      <c r="G117" s="1"/>
    </row>
    <row r="118" spans="1:7" x14ac:dyDescent="0.3">
      <c r="A118" s="16" t="s">
        <v>32</v>
      </c>
      <c r="B118" s="1"/>
      <c r="C118" s="1"/>
      <c r="D118"/>
      <c r="E118"/>
      <c r="F118" s="1"/>
      <c r="G118" s="1"/>
    </row>
    <row r="119" spans="1:7" x14ac:dyDescent="0.3">
      <c r="A119" s="16" t="s">
        <v>29</v>
      </c>
      <c r="B119" s="5" t="s">
        <v>4</v>
      </c>
      <c r="C119" s="5" t="s">
        <v>5</v>
      </c>
      <c r="D119" s="6"/>
      <c r="E119" s="6"/>
      <c r="F119" s="5" t="s">
        <v>5</v>
      </c>
      <c r="G119" s="5">
        <f>SUM(F120:F122)</f>
        <v>791.29160000000002</v>
      </c>
    </row>
    <row r="120" spans="1:7" x14ac:dyDescent="0.3">
      <c r="A120" s="21" t="s">
        <v>6</v>
      </c>
      <c r="B120" s="1">
        <v>10080.718160537217</v>
      </c>
      <c r="C120" s="1">
        <v>12197.668974250033</v>
      </c>
      <c r="D120"/>
      <c r="E120" s="3" t="s">
        <v>6</v>
      </c>
      <c r="F120" s="10"/>
      <c r="G120" s="1"/>
    </row>
    <row r="121" spans="1:7" x14ac:dyDescent="0.3">
      <c r="A121" s="21" t="s">
        <v>7</v>
      </c>
      <c r="B121" s="1">
        <v>589.26</v>
      </c>
      <c r="C121" s="1">
        <v>713.00459999999998</v>
      </c>
      <c r="D121"/>
      <c r="E121" s="3" t="s">
        <v>7</v>
      </c>
      <c r="F121" s="10"/>
      <c r="G121" s="1"/>
    </row>
    <row r="122" spans="1:7" x14ac:dyDescent="0.3">
      <c r="A122" s="21" t="s">
        <v>8</v>
      </c>
      <c r="B122" s="1">
        <v>653.96</v>
      </c>
      <c r="C122" s="1">
        <v>791.29160000000002</v>
      </c>
      <c r="D122"/>
      <c r="E122" s="3" t="s">
        <v>9</v>
      </c>
      <c r="F122" s="7">
        <f>C122</f>
        <v>791.29160000000002</v>
      </c>
      <c r="G122" s="1"/>
    </row>
    <row r="123" spans="1:7" x14ac:dyDescent="0.3">
      <c r="A123" s="21"/>
      <c r="B123" s="1"/>
      <c r="C123" s="1"/>
      <c r="D123"/>
      <c r="E123"/>
      <c r="F123" s="1"/>
      <c r="G123" s="1"/>
    </row>
    <row r="124" spans="1:7" x14ac:dyDescent="0.3">
      <c r="A124" s="16" t="s">
        <v>32</v>
      </c>
      <c r="B124" s="1"/>
      <c r="C124" s="1"/>
      <c r="D124"/>
      <c r="E124"/>
      <c r="F124" s="1"/>
      <c r="G124" s="1"/>
    </row>
    <row r="125" spans="1:7" x14ac:dyDescent="0.3">
      <c r="A125" s="16" t="s">
        <v>30</v>
      </c>
      <c r="B125" s="5" t="s">
        <v>4</v>
      </c>
      <c r="C125" s="5" t="s">
        <v>5</v>
      </c>
      <c r="D125" s="6"/>
      <c r="E125" s="6"/>
      <c r="F125" s="5" t="s">
        <v>5</v>
      </c>
      <c r="G125" s="5">
        <f>SUM(F126:F128)</f>
        <v>791.29160000000002</v>
      </c>
    </row>
    <row r="126" spans="1:7" x14ac:dyDescent="0.3">
      <c r="A126" s="21" t="s">
        <v>6</v>
      </c>
      <c r="B126" s="1">
        <v>11742.211302083157</v>
      </c>
      <c r="C126" s="1">
        <v>14208.075675520618</v>
      </c>
      <c r="D126"/>
      <c r="E126" s="3" t="s">
        <v>6</v>
      </c>
      <c r="F126" s="10"/>
      <c r="G126" s="1"/>
    </row>
    <row r="127" spans="1:7" x14ac:dyDescent="0.3">
      <c r="A127" s="21" t="s">
        <v>7</v>
      </c>
      <c r="B127" s="1">
        <v>603.16800000000001</v>
      </c>
      <c r="C127" s="1">
        <v>729.83327999999995</v>
      </c>
      <c r="D127"/>
      <c r="E127" s="3" t="s">
        <v>7</v>
      </c>
      <c r="F127" s="10"/>
      <c r="G127" s="1"/>
    </row>
    <row r="128" spans="1:7" x14ac:dyDescent="0.3">
      <c r="A128" s="21" t="s">
        <v>8</v>
      </c>
      <c r="B128" s="1">
        <v>653.96</v>
      </c>
      <c r="C128" s="1">
        <v>791.29160000000002</v>
      </c>
      <c r="D128"/>
      <c r="E128" s="3" t="s">
        <v>9</v>
      </c>
      <c r="F128" s="7">
        <f>C128</f>
        <v>791.29160000000002</v>
      </c>
      <c r="G128" s="1"/>
    </row>
    <row r="129" spans="1:7" x14ac:dyDescent="0.3">
      <c r="A129" s="21"/>
      <c r="B129" s="1"/>
      <c r="C129" s="1"/>
      <c r="D129"/>
      <c r="E129"/>
      <c r="F129" s="1"/>
      <c r="G129" s="1"/>
    </row>
    <row r="130" spans="1:7" x14ac:dyDescent="0.3">
      <c r="A130" s="16" t="s">
        <v>32</v>
      </c>
      <c r="B130" s="1"/>
      <c r="C130" s="1"/>
      <c r="D130"/>
      <c r="E130"/>
      <c r="F130" s="1"/>
      <c r="G130" s="1"/>
    </row>
    <row r="131" spans="1:7" x14ac:dyDescent="0.3">
      <c r="A131" s="16" t="s">
        <v>31</v>
      </c>
      <c r="B131" s="5" t="s">
        <v>4</v>
      </c>
      <c r="C131" s="5" t="s">
        <v>5</v>
      </c>
      <c r="D131" s="6"/>
      <c r="E131" s="6"/>
      <c r="F131" s="5" t="s">
        <v>5</v>
      </c>
      <c r="G131" s="5">
        <f>SUM(F132:F134)</f>
        <v>791.29160000000002</v>
      </c>
    </row>
    <row r="132" spans="1:7" x14ac:dyDescent="0.3">
      <c r="A132" s="21" t="s">
        <v>6</v>
      </c>
      <c r="B132" s="1">
        <v>22939.949959271969</v>
      </c>
      <c r="C132" s="1">
        <v>27757.339450719082</v>
      </c>
      <c r="D132"/>
      <c r="E132" s="3" t="s">
        <v>6</v>
      </c>
      <c r="F132" s="10"/>
      <c r="G132" s="1"/>
    </row>
    <row r="133" spans="1:7" x14ac:dyDescent="0.3">
      <c r="A133" s="21" t="s">
        <v>7</v>
      </c>
      <c r="B133" s="1">
        <v>738.22199999999998</v>
      </c>
      <c r="C133" s="1">
        <v>893.24861999999996</v>
      </c>
      <c r="D133"/>
      <c r="E133" s="3" t="s">
        <v>7</v>
      </c>
      <c r="F133" s="10"/>
      <c r="G133" s="1"/>
    </row>
    <row r="134" spans="1:7" x14ac:dyDescent="0.3">
      <c r="A134" s="21" t="s">
        <v>8</v>
      </c>
      <c r="B134" s="1">
        <v>653.96</v>
      </c>
      <c r="C134" s="1">
        <v>791.29160000000002</v>
      </c>
      <c r="D134"/>
      <c r="E134" s="3" t="s">
        <v>9</v>
      </c>
      <c r="F134" s="7">
        <f>C134</f>
        <v>791.29160000000002</v>
      </c>
      <c r="G134" s="1"/>
    </row>
    <row r="135" spans="1:7" x14ac:dyDescent="0.3">
      <c r="A135" s="14"/>
      <c r="B135" s="1"/>
      <c r="C135" s="1"/>
      <c r="F135" s="1"/>
      <c r="G135" s="1"/>
    </row>
    <row r="136" spans="1:7" x14ac:dyDescent="0.3">
      <c r="B136" s="1"/>
      <c r="C136" s="1"/>
      <c r="F136" s="1"/>
      <c r="G136" s="1"/>
    </row>
    <row r="137" spans="1:7" x14ac:dyDescent="0.3">
      <c r="B137" s="1"/>
      <c r="C137" s="1"/>
      <c r="E137" s="8" t="s">
        <v>10</v>
      </c>
      <c r="F137" s="1"/>
      <c r="G137" s="9">
        <f>SUM(G9:G135)</f>
        <v>18990.998400000004</v>
      </c>
    </row>
    <row r="139" spans="1:7" x14ac:dyDescent="0.3">
      <c r="D139" s="12" t="s">
        <v>26</v>
      </c>
    </row>
  </sheetData>
  <sheetProtection algorithmName="SHA-512" hashValue="MdQZ2sysoMclVHjS3AcZWsqNabSAB/0NgiP3x1OEe3w7XrSiO89px5ggSn/lOsCirKcO1zN7AmleM7R/yMFSnA==" saltValue="otKP56J+XOd8AaBNwjaMUQ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219B42-49BF-4501-B880-221C1782C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B90AFC-4481-43A2-BDB6-805F9B2A6A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C08FD-CAB5-4981-8BC6-676B58C812F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Stefanie van den Assem | InkoopMeesters</cp:lastModifiedBy>
  <dcterms:created xsi:type="dcterms:W3CDTF">2021-11-01T08:44:01Z</dcterms:created>
  <dcterms:modified xsi:type="dcterms:W3CDTF">2022-03-30T14:43:35Z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