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TSIN\SININ\1. Projecten\A06 Mobiliteit\A06.26.2022 Levering Werkmaterieel\2. Gunningsfase\0. Voorbereiding\"/>
    </mc:Choice>
  </mc:AlternateContent>
  <xr:revisionPtr revIDLastSave="0" documentId="13_ncr:1_{367120C8-DAEF-4D02-87AB-3FB07311FE8D}" xr6:coauthVersionLast="47" xr6:coauthVersionMax="47" xr10:uidLastSave="{00000000-0000-0000-0000-000000000000}"/>
  <bookViews>
    <workbookView xWindow="-120" yWindow="-120" windowWidth="29040" windowHeight="17640" tabRatio="909" xr2:uid="{00000000-000D-0000-FFFF-FFFF00000000}"/>
  </bookViews>
  <sheets>
    <sheet name="Prijzenblad" sheetId="47" r:id="rId1"/>
  </sheets>
  <definedNames>
    <definedName name="_xlnm.Print_Area" localSheetId="0">Prijzenblad!$A$1:$H$54</definedName>
    <definedName name="_xlnm.Print_Titles" localSheetId="0">Prijzenblad!$1:$4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7" l="1"/>
  <c r="H28" i="47" s="1"/>
  <c r="F20" i="47"/>
  <c r="H20" i="47" s="1"/>
  <c r="F21" i="47"/>
  <c r="H21" i="47" s="1"/>
  <c r="F22" i="47"/>
  <c r="H22" i="47" s="1"/>
  <c r="F23" i="47"/>
  <c r="H23" i="47" s="1"/>
  <c r="F24" i="47"/>
  <c r="H24" i="47" s="1"/>
  <c r="F25" i="47"/>
  <c r="H25" i="47" s="1"/>
  <c r="F26" i="47"/>
  <c r="H26" i="47" s="1"/>
  <c r="F27" i="47"/>
  <c r="H27" i="47" s="1"/>
  <c r="F29" i="47"/>
  <c r="H29" i="47" s="1"/>
  <c r="F7" i="47"/>
  <c r="F8" i="47"/>
  <c r="F9" i="47"/>
  <c r="F10" i="47"/>
  <c r="F11" i="47"/>
  <c r="F12" i="47"/>
  <c r="F13" i="47"/>
  <c r="F14" i="47"/>
  <c r="F15" i="47"/>
  <c r="F16" i="47"/>
  <c r="F17" i="47"/>
  <c r="F18" i="47"/>
  <c r="F19" i="47"/>
  <c r="F6" i="47"/>
  <c r="H6" i="47" l="1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F5" i="47"/>
  <c r="H5" i="47" s="1"/>
  <c r="H30" i="47" l="1"/>
</calcChain>
</file>

<file path=xl/sharedStrings.xml><?xml version="1.0" encoding="utf-8"?>
<sst xmlns="http://schemas.openxmlformats.org/spreadsheetml/2006/main" count="50" uniqueCount="47">
  <si>
    <t>Aantal (B)*</t>
  </si>
  <si>
    <t>Merk</t>
  </si>
  <si>
    <t>Artikel/typenr. Fabrikant</t>
  </si>
  <si>
    <t>Brutoprijs per stuk excl. BTW</t>
  </si>
  <si>
    <t>Korting (%)</t>
  </si>
  <si>
    <t>Netto prijs excl. BTW (A)</t>
  </si>
  <si>
    <t>Totaal excl. BTW (A x B)</t>
  </si>
  <si>
    <t xml:space="preserve">Prijsinvulformulier </t>
  </si>
  <si>
    <t>Naam inschrijver: …………………………………….</t>
  </si>
  <si>
    <t>Velden in te vullen door inschrijver</t>
  </si>
  <si>
    <t>Werkmaterieel</t>
  </si>
  <si>
    <t>Inschijfprijs</t>
  </si>
  <si>
    <t>………………………………………….</t>
  </si>
  <si>
    <t>......................................................</t>
  </si>
  <si>
    <t>NAAM:</t>
  </si>
  <si>
    <t>FUNCTIE:</t>
  </si>
  <si>
    <t xml:space="preserve">PLAATS: </t>
  </si>
  <si>
    <t>DATUM:</t>
  </si>
  <si>
    <t xml:space="preserve">HANDTEKENING: </t>
  </si>
  <si>
    <t>Omschrijving en 
voorwaarden</t>
  </si>
  <si>
    <r>
      <rPr>
        <b/>
        <sz val="9"/>
        <color theme="1"/>
        <rFont val="Century Gothic"/>
        <family val="2"/>
      </rPr>
      <t>Heggenschaar 1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83 dB(A)
•  Geluidsvermogenniveau max 94 dB(A)
•  Trillingsniveau links/rechts max 4,0/2,5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3,5kg
•  Snijdikte minimaal 25mm
•  Tandenafstand 30-35mm
•  Zaagbladlengte minimaal 600mm
•  Totale lengte machine maximaal 1.200mm</t>
    </r>
  </si>
  <si>
    <r>
      <rPr>
        <b/>
        <sz val="9"/>
        <color theme="1"/>
        <rFont val="Century Gothic"/>
        <family val="2"/>
      </rPr>
      <t>Heggenschaar 2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85 dB(A)
•  Geluidsvermogenniveau max 96 dB(A)
•  Trillingsniveau links/rechts max 4,0/2,5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4,0kg
•  Constant aantal slagen ongeacht de belasting (minimaal 
     4.400 slagen per minuut)
•  Tandenafstand 30-35mm
•  Zaagbladlengte minimaal 600mm
•  Totale lengte machine maximaal 1.200mm</t>
    </r>
  </si>
  <si>
    <r>
      <rPr>
        <b/>
        <sz val="9"/>
        <color theme="1"/>
        <rFont val="Century Gothic"/>
        <family val="2"/>
      </rPr>
      <t>Accu 1 Heggenschaar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Lithium Ion
• Gebruiksduur (zonder opladen) icm aangeboden 
    heggeschaar 1 minimaal 120 minuten
• Gewicht max. 2 kg</t>
    </r>
  </si>
  <si>
    <r>
      <rPr>
        <b/>
        <sz val="9"/>
        <color theme="1"/>
        <rFont val="Century Gothic"/>
        <family val="2"/>
      </rPr>
      <t>Accu 2 Heggenschaar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Lithium Ion
• Gebruiksduur (zonder opladen) icm aangeboden 
    heggeschaar 2 minimaal 120 minuten
• Gewicht max. 2 kg</t>
    </r>
  </si>
  <si>
    <r>
      <rPr>
        <b/>
        <sz val="9"/>
        <rFont val="Century Gothic"/>
        <family val="2"/>
      </rPr>
      <t>Acculader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Nominlae spanning 220 Volt
• Laadtijd icm accu 1 Heggeschaar maximaal 180 minuten
• Laadtijd icm accu 2 Heggeschaar maximaal 300 minuten</t>
    </r>
  </si>
  <si>
    <r>
      <rPr>
        <b/>
        <sz val="9"/>
        <color theme="1"/>
        <rFont val="Century Gothic"/>
        <family val="2"/>
      </rPr>
      <t>Ruggedragen Accu pakket 1 Heggenschaar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Lithium Ion
• Energie inhoud minimaal 900 Wh
• Gewicht max. 7 kg</t>
    </r>
  </si>
  <si>
    <r>
      <rPr>
        <b/>
        <sz val="9"/>
        <color theme="1"/>
        <rFont val="Century Gothic"/>
        <family val="2"/>
      </rPr>
      <t>Ruggedragen Accu pakket 2 Heggenschaar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Lithium Ion
• Energie inhoud minimaal 1.100 Wh
• Gewicht max. 8 kg</t>
    </r>
  </si>
  <si>
    <r>
      <rPr>
        <b/>
        <sz val="9"/>
        <rFont val="Century Gothic"/>
        <family val="2"/>
      </rPr>
      <t>Snellader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Nominlae spanning 220 Volt
• Laadtijd icm accu 1 Heggeschaar maximaal 60 minuten
• Laadtijd icm accu 2 Heggeschaar maximaal 90 minuten
• Laadtijd icm ruggedragen accupakket 1 Heggeschaar 
   maximaal 280 minuten
• Laadtijd icm ruggedragen accupakket 2 Heggeschaar 
   maximaal 320 minuten</t>
    </r>
  </si>
  <si>
    <r>
      <rPr>
        <b/>
        <sz val="9"/>
        <color theme="1"/>
        <rFont val="Century Gothic"/>
        <family val="2"/>
      </rPr>
      <t>Kettingzaag 1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81 dB(A)
•  Geluidsvermogenniveau max 93 dB(A)
•  Trillingsniveau links/rechts max 2,7/2,7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2,5kg
•  Zaagbladlengte minimaal 300mm</t>
    </r>
  </si>
  <si>
    <r>
      <rPr>
        <b/>
        <sz val="9"/>
        <color theme="1"/>
        <rFont val="Century Gothic"/>
        <family val="2"/>
      </rPr>
      <t>Kettingzaag 2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84 dB(A)
•  Geluidsvermogenniveau max 95 dB(A)
•  Trillingsniveau links/rechts max 4,7/4,0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3,5kg
•  Zaagbladlengte minimaal 350mm</t>
    </r>
  </si>
  <si>
    <r>
      <rPr>
        <b/>
        <sz val="9"/>
        <color theme="1"/>
        <rFont val="Century Gothic"/>
        <family val="2"/>
      </rPr>
      <t>Bosmaaier 2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83 dB(A)
•  Geluidsvermogenniveau max 92 dB(A)
•  Trillingsniveau links/rechts met kunststof snijgarnituur 
     max 3,5/3,5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3,5kg
•  Snijcirkel diameter minimaal 380mm
•  Totale lengte (zonder snijgarnituur 1.800mm)</t>
    </r>
  </si>
  <si>
    <r>
      <rPr>
        <b/>
        <sz val="9"/>
        <color theme="1"/>
        <rFont val="Century Gothic"/>
        <family val="2"/>
      </rPr>
      <t>Bosmaaier 1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77 dB(A)
•  Geluidsvermogenniveau max 94 dB(A)
•  Trillingsniveau links/rechts kunststof snijgarnituur 
     max 1,5/1,0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3,0kg
•  Snijcirkel diameter minimaal 350mm
•  Totale lengte (zonder snijgarnituur 1.700mm)</t>
    </r>
  </si>
  <si>
    <r>
      <rPr>
        <b/>
        <sz val="9"/>
        <color theme="1"/>
        <rFont val="Century Gothic"/>
        <family val="2"/>
      </rPr>
      <t>Bladblazer 1 (zonder accu of lader)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Elektrisch 
•  Geluidsdrukniveau max 84 dB(A)
•  Geluidsvermogenniveau max 99 dB(A)
•  Trillingsniveau max 2,5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3,5 kg
•  Blaaskracht 10N
•  Luchtdebiet minimaal 650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>/uur (met blaasmond)
•  Luchtsnelheid minimaal 45 m/s (met blaasmond)</t>
    </r>
  </si>
  <si>
    <r>
      <rPr>
        <b/>
        <sz val="9"/>
        <color rgb="FF000000"/>
        <rFont val="Century Gothic"/>
        <family val="2"/>
      </rPr>
      <t>Bladblazer 2 (zonder accu of lader)</t>
    </r>
    <r>
      <rPr>
        <sz val="9"/>
        <color rgb="FF000000"/>
        <rFont val="Century Gothic"/>
        <family val="2"/>
      </rPr>
      <t xml:space="preserve">
</t>
    </r>
    <r>
      <rPr>
        <u/>
        <sz val="9"/>
        <color rgb="FF000000"/>
        <rFont val="Century Gothic"/>
        <family val="2"/>
      </rPr>
      <t>Uitvoering:</t>
    </r>
    <r>
      <rPr>
        <sz val="9"/>
        <color rgb="FF000000"/>
        <rFont val="Century Gothic"/>
        <family val="2"/>
      </rPr>
      <t xml:space="preserve">
•  Elektrisch 
•  Geluidsdrukniveau max 81 dB(A)
•  Geluidsvermogenniveau max 91 dB(A)
•  Trillingsniveau max 2,5 m/s2
•  Gewicht maximaal 3,0 kg
•  Blaaskracht 15N
•  Luchtdebiet minimaal 825 m3/uur (met blaasmond)
•  Luchtsnelheid minimaal 60 m/s (met blaasmond)</t>
    </r>
  </si>
  <si>
    <r>
      <rPr>
        <b/>
        <sz val="9"/>
        <color theme="1"/>
        <rFont val="Century Gothic"/>
        <family val="2"/>
      </rPr>
      <t xml:space="preserve">Bosmaaier 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Benzinemotor (minimaal 2.0 KW) 
•  Geluidsdrukniveau met kunststof gereedschap max 100dB(A)
•  Geluidsvermogenniveau met kunststof gereedschap max 
     115 dB(A)
•  Trillingsniveau met kunststofgereedschap (links/rechts) 
     max 2,5/2,1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9,0 kg
•  Snijcirkel diameter minimaal 480mm
•  Tankinhoud minimaal 0,75 liter
•  Totale lengte maximaal 1.800mm</t>
    </r>
  </si>
  <si>
    <r>
      <rPr>
        <b/>
        <sz val="9"/>
        <color theme="1"/>
        <rFont val="Century Gothic"/>
        <family val="2"/>
      </rPr>
      <t>Bosmaaier ruggedragen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Benzinemotor (minimaal 2.0 KW) 
•  Geluidsdrukniveau  max 99dB(A)
•  Geluidsvermogenniveau  max 113 dB(A)
•  Trillingsniveau met kunststofgereedschap (links/rechts) 
     max 3,7/3,5m/s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11,0 kg
•  Snijcirkel diameter minimaal 480mm
•  Tankinhoud minimaal 0,75 liter
•  Totale lengte maximaal 1.800mm</t>
    </r>
  </si>
  <si>
    <r>
      <rPr>
        <b/>
        <sz val="9"/>
        <color theme="1"/>
        <rFont val="Century Gothic"/>
        <family val="2"/>
      </rPr>
      <t xml:space="preserve">Bladblazer </t>
    </r>
    <r>
      <rPr>
        <sz val="9"/>
        <color theme="1"/>
        <rFont val="Century Gothic"/>
        <family val="2"/>
      </rPr>
      <t xml:space="preserve">
</t>
    </r>
    <r>
      <rPr>
        <u/>
        <sz val="9"/>
        <color theme="1"/>
        <rFont val="Century Gothic"/>
        <family val="2"/>
      </rPr>
      <t>Uitvoering:</t>
    </r>
    <r>
      <rPr>
        <sz val="9"/>
        <color theme="1"/>
        <rFont val="Century Gothic"/>
        <family val="2"/>
      </rPr>
      <t xml:space="preserve">
•  Benzine 
•  Geluidsdrukniveau max 100 dB(A)
•  Geluidsvermogenniveau max 108 dB(A)
•  Trillingsniveau rechts max 2,0 m/s</t>
    </r>
    <r>
      <rPr>
        <vertAlign val="superscript"/>
        <sz val="9"/>
        <color theme="1"/>
        <rFont val="Century Gothic"/>
        <family val="2"/>
      </rPr>
      <t>2</t>
    </r>
    <r>
      <rPr>
        <sz val="9"/>
        <color theme="1"/>
        <rFont val="Century Gothic"/>
        <family val="2"/>
      </rPr>
      <t xml:space="preserve">
•  Gewicht maximaal 11 kg
•  Blaaskracht 32N
•  Luchtdebiet minimaal 1.100 m</t>
    </r>
    <r>
      <rPr>
        <vertAlign val="superscript"/>
        <sz val="9"/>
        <color theme="1"/>
        <rFont val="Century Gothic"/>
        <family val="2"/>
      </rPr>
      <t>3</t>
    </r>
    <r>
      <rPr>
        <sz val="9"/>
        <color theme="1"/>
        <rFont val="Century Gothic"/>
        <family val="2"/>
      </rPr>
      <t>/uur (met blaasmond)
•  Luchtsnelheid minimaal 85 m/s (met blaasmond)</t>
    </r>
  </si>
  <si>
    <r>
      <rPr>
        <b/>
        <sz val="9"/>
        <rFont val="Century Gothic"/>
        <family val="2"/>
      </rPr>
      <t>Tegelknipper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Geschikt voor: klinkers, tegels, natuursteen en hardgebakken
   klinkers
• Knipbreedte minimaal 400mm
• Kniphoogte min/max (20 -140mm)
• Voorzien van twee wielen voor eenvoudige verplaatsing
• In hoogte verstelbaar
• Voorzien van hefboom voor lage krachtsinspanning
• Maximaal gewicht 70kg</t>
    </r>
  </si>
  <si>
    <r>
      <rPr>
        <b/>
        <sz val="9"/>
        <rFont val="Century Gothic"/>
        <family val="2"/>
      </rPr>
      <t>Stofzuiger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230 Volt
• Geschikt voor nat en droog zuigen
• Luchtverplaatsing minimaal 3.500 liter/minuut
• Vermogen minimaal 1.200 Watt
• Onderdruk minimaal 200 mbar
• Kabellengte minimaal 7.500mm
• Capaciteit vuil reservoir minimaal stof 20 liter, vocht 20 liter
•  gewcht maximaal 12kg</t>
    </r>
  </si>
  <si>
    <r>
      <rPr>
        <b/>
        <sz val="9"/>
        <rFont val="Century Gothic"/>
        <family val="2"/>
      </rPr>
      <t>Waterpomp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Benzine aangedreven (4-takt), luchtgekoeld geforceerd
• Brandstofankinhoud minimaal 3,0 liter
• Bedrijfsduur minimaal 2,5 uur
• Pompcapaciteit minimaal 500 liter/minuut
• Maximale druk 5 bar
• Aanzuighoogte minimaal 7 meter
• Diameter in/uitlaat 50mm
• Maximale deeltjesgrootte 3mm
• Gewicht maximaal 30kg
• Maximaal geluidsniveau 93 d(B)A 
• Gegarandeerd geluidsvermogenniveau maximaal 108 d(B)A</t>
    </r>
  </si>
  <si>
    <r>
      <rPr>
        <b/>
        <sz val="9"/>
        <rFont val="Century Gothic"/>
        <family val="2"/>
      </rPr>
      <t>Ruwterrein Maaimachine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</t>
    </r>
    <r>
      <rPr>
        <sz val="9"/>
        <rFont val="Century Gothic"/>
        <family val="2"/>
      </rPr>
      <t xml:space="preserve">
• Benzine aangedreven (4-takt), luchtgekoeld geforceerd
• Aandrijving hydrostatisch traploos
• Motorvermogen minimaal 3,0 kW
• Maaibreedte minimaal 600mm
• Geluidsvermogenniveau maximaal 100 d(B)A
• Maaihoogteverstelling 15-75mm (minimaal 4 standen)
• Scharnierend maaidek
• Maximaal gewicht 75kg
• Uitgevoerd met mesrem
• Machine uitgevoerd in plaatstaal</t>
    </r>
  </si>
  <si>
    <r>
      <rPr>
        <b/>
        <sz val="9"/>
        <rFont val="Century Gothic"/>
        <family val="2"/>
      </rPr>
      <t>Hand maaimachine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</t>
    </r>
    <r>
      <rPr>
        <sz val="9"/>
        <rFont val="Century Gothic"/>
        <family val="2"/>
      </rPr>
      <t xml:space="preserve">
• Benzine aangedreven, luchtgekoeld geforceerd
• Motorvermogen minimaal 3,0 kW
• Maaibreedte minimaal 500mm
• Geluidsvermogenniveau maximaal 84 d(B)A
• Maaihoogteverstelling 15-90mm (minimaal 6 standen)
• Inhoud opvangbak minimaal 75 liter
• Maaisnelheid variabel (min/max) 2,8 - 4,5 km/uur
• Maximaal gewicht 65kg
• Uitgevoerd  met mesrem</t>
    </r>
  </si>
  <si>
    <r>
      <rPr>
        <b/>
        <sz val="9"/>
        <rFont val="Century Gothic"/>
        <family val="2"/>
      </rPr>
      <t>Trilplaat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Geschikt voor zowel verdichten van grond als aantrillen van
    bestrating
• Benzine aangedreven, luchtgekoeld geforceerd
• Motorvermogen minimaal 4,0 kW
• Slagkracht minimaal 19kN
• Trilfrequentie 95Hz
• Werkbreedte 500mm
• Dieptewerking minimaal 40mm
• Voorloopsnelheid 32 m/min
• Maximaal gewicht 90 kg</t>
    </r>
  </si>
  <si>
    <r>
      <rPr>
        <b/>
        <sz val="9"/>
        <rFont val="Century Gothic"/>
        <family val="2"/>
      </rPr>
      <t>Trilstamper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Uitvoering:</t>
    </r>
    <r>
      <rPr>
        <sz val="9"/>
        <rFont val="Century Gothic"/>
        <family val="2"/>
      </rPr>
      <t xml:space="preserve">
• Benzine aangedreven, luchtgekoeld geforceerd
• Motorvermogen minimaal 2,5 kW
• Slagkracht minimaal 105kN
• Trilfrequentie mimaal/maximaal 10/12Hz
• Werkbreedte 280mm, machinebreedte maximaal 400mm
• Dieptewerking minimaal 700mm
• Maximaal gewicht 65 kg</t>
    </r>
  </si>
  <si>
    <r>
      <rPr>
        <b/>
        <sz val="9"/>
        <rFont val="Century Gothic"/>
        <family val="2"/>
      </rPr>
      <t>Freesmachine</t>
    </r>
    <r>
      <rPr>
        <sz val="9"/>
        <rFont val="Century Gothic"/>
        <family val="2"/>
      </rPr>
      <t xml:space="preserve">
</t>
    </r>
    <r>
      <rPr>
        <u/>
        <sz val="9"/>
        <rFont val="Century Gothic"/>
        <family val="2"/>
      </rPr>
      <t>Uitvoering</t>
    </r>
    <r>
      <rPr>
        <sz val="9"/>
        <rFont val="Century Gothic"/>
        <family val="2"/>
      </rPr>
      <t xml:space="preserve">
• Benzine aangedreven, luchtgekoeld geforceerd
• Motorvermogen minimaal 4,50 kW
• Minimaal 5 versnellingen vooruit en minimaal twee
   versnellingen achteruit
• Brandstoftankinhoud minimaal 3,0 liter
• Toerental PTO circa 150/omw/min
• Stuurboom 180 graden zwenkbaar
• Maximaal gewicht 80kg
• Uitgevoerd  met banden en wielen
• Afmetingen (maximaal, exclusief appendages) 
   1.700 x 700 x 1.200mm  (LxBxH)</t>
    </r>
  </si>
  <si>
    <t>Door inschrijver in te vullen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</si>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</sst>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1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indexed="8"/>
      <name val="Century Gothic"/>
      <family val="2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b/>
      <sz val="12"/>
      <color indexed="9"/>
      <name val="Century Gothic"/>
      <family val="2"/>
    </font>
    <font>
      <u/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  <font>
      <u/>
      <sz val="9"/>
      <name val="Century Gothic"/>
      <family val="2"/>
    </font>
    <font>
      <sz val="9"/>
      <color rgb="FF000000"/>
      <name val="Century Gothic"/>
      <family val="2"/>
    </font>
    <font>
      <u/>
      <sz val="9"/>
      <color rgb="FF000000"/>
      <name val="Century Gothic"/>
      <family val="2"/>
    </font>
    <font>
      <b/>
      <sz val="9"/>
      <color rgb="FF00000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8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5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/>
    <xf numFmtId="164" fontId="5" fillId="0" borderId="0" applyFont="0" applyFill="0" applyBorder="0" applyAlignment="0" applyProtection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" fillId="0" borderId="0"/>
    <xf numFmtId="0" fontId="25" fillId="0" borderId="0"/>
    <xf numFmtId="0" fontId="31" fillId="0" borderId="0"/>
  </cellStyleXfs>
  <cellXfs count="68">
    <xf numFmtId="0" fontId="0" fillId="0" borderId="0" xfId="0"/>
    <xf numFmtId="0" fontId="4" fillId="0" borderId="0" xfId="0" applyFont="1"/>
    <xf numFmtId="44" fontId="6" fillId="0" borderId="14" xfId="543" applyNumberFormat="1" applyFont="1" applyBorder="1" applyAlignment="1">
      <alignment vertical="center" wrapText="1"/>
    </xf>
    <xf numFmtId="44" fontId="6" fillId="0" borderId="13" xfId="543" applyNumberFormat="1" applyFont="1" applyBorder="1" applyAlignment="1">
      <alignment vertical="center" wrapText="1"/>
    </xf>
    <xf numFmtId="44" fontId="6" fillId="0" borderId="10" xfId="543" applyNumberFormat="1" applyFont="1" applyBorder="1" applyAlignment="1">
      <alignment vertical="center" wrapText="1"/>
    </xf>
    <xf numFmtId="0" fontId="6" fillId="0" borderId="0" xfId="543" applyFont="1" applyBorder="1" applyAlignment="1">
      <alignment vertical="center" wrapText="1"/>
    </xf>
    <xf numFmtId="0" fontId="6" fillId="0" borderId="0" xfId="543" applyFont="1" applyBorder="1" applyAlignment="1">
      <alignment horizontal="center" vertical="center" wrapText="1"/>
    </xf>
    <xf numFmtId="0" fontId="27" fillId="0" borderId="0" xfId="543" applyFont="1" applyFill="1" applyBorder="1" applyAlignment="1">
      <alignment vertical="center" wrapText="1"/>
    </xf>
    <xf numFmtId="0" fontId="29" fillId="0" borderId="0" xfId="543" applyFont="1" applyFill="1" applyBorder="1" applyAlignment="1">
      <alignment vertical="center" wrapText="1"/>
    </xf>
    <xf numFmtId="0" fontId="28" fillId="0" borderId="0" xfId="543" applyFont="1" applyBorder="1" applyAlignment="1">
      <alignment vertical="center" wrapText="1"/>
    </xf>
    <xf numFmtId="0" fontId="28" fillId="0" borderId="0" xfId="543" applyFont="1" applyFill="1" applyBorder="1" applyAlignment="1">
      <alignment vertical="center" wrapText="1"/>
    </xf>
    <xf numFmtId="0" fontId="28" fillId="0" borderId="0" xfId="543" applyFont="1" applyBorder="1" applyAlignment="1">
      <alignment horizontal="left" vertical="center" wrapText="1"/>
    </xf>
    <xf numFmtId="0" fontId="3" fillId="28" borderId="16" xfId="543" applyFont="1" applyFill="1" applyBorder="1" applyAlignment="1">
      <alignment horizontal="right" vertical="center"/>
    </xf>
    <xf numFmtId="44" fontId="3" fillId="28" borderId="17" xfId="543" applyNumberFormat="1" applyFont="1" applyFill="1" applyBorder="1" applyAlignment="1">
      <alignment vertical="center" wrapText="1"/>
    </xf>
    <xf numFmtId="0" fontId="6" fillId="27" borderId="12" xfId="543" applyFont="1" applyFill="1" applyBorder="1" applyAlignment="1">
      <alignment horizontal="left" vertical="center" wrapText="1"/>
    </xf>
    <xf numFmtId="9" fontId="6" fillId="29" borderId="14" xfId="654" applyFont="1" applyFill="1" applyBorder="1" applyAlignment="1" applyProtection="1">
      <alignment horizontal="center" vertical="center" wrapText="1"/>
      <protection locked="0"/>
    </xf>
    <xf numFmtId="9" fontId="6" fillId="29" borderId="10" xfId="654" applyFont="1" applyFill="1" applyBorder="1" applyAlignment="1" applyProtection="1">
      <alignment horizontal="center" vertical="center" wrapText="1"/>
      <protection locked="0"/>
    </xf>
    <xf numFmtId="44" fontId="6" fillId="29" borderId="14" xfId="653" applyFont="1" applyFill="1" applyBorder="1" applyAlignment="1" applyProtection="1">
      <alignment vertical="center" wrapText="1"/>
      <protection locked="0"/>
    </xf>
    <xf numFmtId="44" fontId="6" fillId="29" borderId="10" xfId="653" applyFont="1" applyFill="1" applyBorder="1" applyAlignment="1" applyProtection="1">
      <alignment vertical="center" wrapText="1"/>
      <protection locked="0"/>
    </xf>
    <xf numFmtId="0" fontId="6" fillId="27" borderId="10" xfId="543" applyFont="1" applyFill="1" applyBorder="1" applyAlignment="1">
      <alignment horizontal="center" vertical="center" wrapText="1"/>
    </xf>
    <xf numFmtId="0" fontId="6" fillId="0" borderId="0" xfId="543" applyFont="1" applyFill="1" applyBorder="1" applyAlignment="1">
      <alignment vertical="center" wrapText="1"/>
    </xf>
    <xf numFmtId="0" fontId="6" fillId="0" borderId="0" xfId="543" applyFont="1" applyFill="1" applyBorder="1" applyAlignment="1">
      <alignment vertical="center" wrapText="1"/>
    </xf>
    <xf numFmtId="0" fontId="0" fillId="0" borderId="18" xfId="0" applyBorder="1" applyProtection="1"/>
    <xf numFmtId="0" fontId="0" fillId="0" borderId="22" xfId="0" applyBorder="1" applyProtection="1"/>
    <xf numFmtId="44" fontId="6" fillId="29" borderId="29" xfId="653" applyFont="1" applyFill="1" applyBorder="1" applyAlignment="1" applyProtection="1">
      <alignment vertical="center" wrapText="1"/>
      <protection locked="0"/>
    </xf>
    <xf numFmtId="9" fontId="6" fillId="29" borderId="29" xfId="654" applyFont="1" applyFill="1" applyBorder="1" applyAlignment="1" applyProtection="1">
      <alignment horizontal="center" vertical="center" wrapText="1"/>
      <protection locked="0"/>
    </xf>
    <xf numFmtId="44" fontId="6" fillId="0" borderId="29" xfId="543" applyNumberFormat="1" applyFont="1" applyBorder="1" applyAlignment="1">
      <alignment vertical="center" wrapText="1"/>
    </xf>
    <xf numFmtId="0" fontId="6" fillId="27" borderId="29" xfId="543" applyFont="1" applyFill="1" applyBorder="1" applyAlignment="1">
      <alignment horizontal="center" vertical="center" wrapText="1"/>
    </xf>
    <xf numFmtId="44" fontId="6" fillId="0" borderId="30" xfId="543" applyNumberFormat="1" applyFont="1" applyBorder="1" applyAlignment="1">
      <alignment vertical="center" wrapText="1"/>
    </xf>
    <xf numFmtId="0" fontId="3" fillId="25" borderId="14" xfId="544" applyFont="1" applyFill="1" applyBorder="1" applyAlignment="1">
      <alignment horizontal="center" vertical="center" wrapText="1"/>
    </xf>
    <xf numFmtId="0" fontId="3" fillId="25" borderId="15" xfId="544" applyFont="1" applyFill="1" applyBorder="1" applyAlignment="1">
      <alignment horizontal="center" vertical="center" wrapText="1"/>
    </xf>
    <xf numFmtId="0" fontId="3" fillId="25" borderId="14" xfId="544" applyFont="1" applyFill="1" applyBorder="1" applyAlignment="1">
      <alignment horizontal="left" vertical="center" wrapText="1"/>
    </xf>
    <xf numFmtId="0" fontId="3" fillId="0" borderId="31" xfId="543" applyFont="1" applyFill="1" applyBorder="1" applyAlignment="1">
      <alignment vertical="center" wrapText="1"/>
    </xf>
    <xf numFmtId="0" fontId="0" fillId="0" borderId="20" xfId="0" applyBorder="1" applyAlignment="1" applyProtection="1">
      <alignment horizontal="center"/>
    </xf>
    <xf numFmtId="0" fontId="5" fillId="0" borderId="20" xfId="0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2" fillId="24" borderId="33" xfId="0" applyFont="1" applyFill="1" applyBorder="1" applyAlignment="1">
      <alignment vertical="center"/>
    </xf>
    <xf numFmtId="0" fontId="2" fillId="24" borderId="34" xfId="0" applyFont="1" applyFill="1" applyBorder="1" applyAlignment="1">
      <alignment vertical="center"/>
    </xf>
    <xf numFmtId="0" fontId="34" fillId="24" borderId="32" xfId="0" applyFont="1" applyFill="1" applyBorder="1" applyAlignment="1">
      <alignment horizontal="left" vertical="center" wrapText="1"/>
    </xf>
    <xf numFmtId="0" fontId="1" fillId="27" borderId="28" xfId="543" applyFont="1" applyFill="1" applyBorder="1" applyAlignment="1">
      <alignment horizontal="left" vertical="center" wrapText="1"/>
    </xf>
    <xf numFmtId="0" fontId="1" fillId="27" borderId="12" xfId="543" applyFont="1" applyFill="1" applyBorder="1" applyAlignment="1">
      <alignment horizontal="left" vertical="center" wrapText="1"/>
    </xf>
    <xf numFmtId="0" fontId="38" fillId="0" borderId="12" xfId="0" applyFont="1" applyBorder="1" applyAlignment="1">
      <alignment wrapText="1"/>
    </xf>
    <xf numFmtId="0" fontId="3" fillId="25" borderId="38" xfId="544" applyFont="1" applyFill="1" applyBorder="1" applyAlignment="1">
      <alignment vertical="center" wrapText="1"/>
    </xf>
    <xf numFmtId="0" fontId="3" fillId="25" borderId="39" xfId="544" applyFont="1" applyFill="1" applyBorder="1" applyAlignment="1">
      <alignment vertical="center" wrapText="1"/>
    </xf>
    <xf numFmtId="0" fontId="26" fillId="26" borderId="0" xfId="543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6" fillId="29" borderId="0" xfId="543" applyFont="1" applyFill="1" applyBorder="1" applyAlignment="1">
      <alignment horizontal="left" vertical="center" wrapText="1"/>
    </xf>
    <xf numFmtId="0" fontId="3" fillId="25" borderId="36" xfId="544" applyFont="1" applyFill="1" applyBorder="1" applyAlignment="1">
      <alignment horizontal="left" vertical="center" wrapText="1"/>
    </xf>
    <xf numFmtId="0" fontId="3" fillId="25" borderId="37" xfId="544" applyFont="1" applyFill="1" applyBorder="1" applyAlignment="1">
      <alignment horizontal="left" vertical="center" wrapText="1"/>
    </xf>
    <xf numFmtId="44" fontId="3" fillId="29" borderId="11" xfId="653" applyFont="1" applyFill="1" applyBorder="1" applyAlignment="1" applyProtection="1">
      <alignment horizontal="center" vertical="center" wrapText="1"/>
      <protection locked="0"/>
    </xf>
    <xf numFmtId="44" fontId="3" fillId="29" borderId="35" xfId="653" applyFont="1" applyFill="1" applyBorder="1" applyAlignment="1" applyProtection="1">
      <alignment horizontal="center" vertical="center" wrapText="1"/>
      <protection locked="0"/>
    </xf>
    <xf numFmtId="44" fontId="3" fillId="29" borderId="40" xfId="653" applyFont="1" applyFill="1" applyBorder="1" applyAlignment="1" applyProtection="1">
      <alignment horizontal="center" vertical="center" wrapText="1"/>
      <protection locked="0"/>
    </xf>
    <xf numFmtId="0" fontId="7" fillId="29" borderId="26" xfId="543" applyFont="1" applyFill="1" applyBorder="1" applyAlignment="1" applyProtection="1">
      <alignment horizontal="left" wrapText="1"/>
      <protection locked="0"/>
    </xf>
    <xf numFmtId="0" fontId="7" fillId="29" borderId="25" xfId="543" applyFont="1" applyFill="1" applyBorder="1" applyAlignment="1" applyProtection="1">
      <alignment horizontal="left" wrapText="1"/>
      <protection locked="0"/>
    </xf>
    <xf numFmtId="0" fontId="7" fillId="29" borderId="27" xfId="543" applyFont="1" applyFill="1" applyBorder="1" applyAlignment="1" applyProtection="1">
      <alignment horizontal="left" wrapText="1"/>
      <protection locked="0"/>
    </xf>
    <xf numFmtId="0" fontId="1" fillId="29" borderId="29" xfId="543" applyFont="1" applyFill="1" applyBorder="1" applyAlignment="1" applyProtection="1">
      <alignment horizontal="left" vertical="center"/>
      <protection locked="0"/>
    </xf>
    <xf numFmtId="0" fontId="6" fillId="29" borderId="10" xfId="543" applyFont="1" applyFill="1" applyBorder="1" applyAlignment="1" applyProtection="1">
      <alignment horizontal="left" vertical="center" wrapText="1"/>
      <protection locked="0"/>
    </xf>
    <xf numFmtId="3" fontId="6" fillId="29" borderId="10" xfId="543" applyNumberFormat="1" applyFont="1" applyFill="1" applyBorder="1" applyAlignment="1" applyProtection="1">
      <alignment horizontal="left" vertical="center" wrapText="1"/>
      <protection locked="0"/>
    </xf>
    <xf numFmtId="0" fontId="6" fillId="29" borderId="14" xfId="543" applyFont="1" applyFill="1" applyBorder="1" applyAlignment="1" applyProtection="1">
      <alignment horizontal="left" vertical="center" wrapText="1"/>
      <protection locked="0"/>
    </xf>
    <xf numFmtId="3" fontId="6" fillId="29" borderId="14" xfId="543" applyNumberFormat="1" applyFont="1" applyFill="1" applyBorder="1" applyAlignment="1" applyProtection="1">
      <alignment horizontal="left" vertical="center" wrapText="1"/>
      <protection locked="0"/>
    </xf>
    <xf numFmtId="0" fontId="0" fillId="29" borderId="19" xfId="0" applyFill="1" applyBorder="1" applyAlignment="1" applyProtection="1">
      <alignment horizontal="center"/>
      <protection locked="0"/>
    </xf>
    <xf numFmtId="0" fontId="0" fillId="29" borderId="20" xfId="0" applyFill="1" applyBorder="1" applyAlignment="1" applyProtection="1">
      <alignment horizontal="center"/>
      <protection locked="0"/>
    </xf>
    <xf numFmtId="0" fontId="0" fillId="29" borderId="21" xfId="0" applyFill="1" applyBorder="1" applyAlignment="1" applyProtection="1">
      <alignment horizontal="center"/>
      <protection locked="0"/>
    </xf>
    <xf numFmtId="0" fontId="0" fillId="29" borderId="22" xfId="0" applyFill="1" applyBorder="1" applyAlignment="1" applyProtection="1">
      <alignment horizontal="center"/>
      <protection locked="0"/>
    </xf>
    <xf numFmtId="0" fontId="0" fillId="29" borderId="23" xfId="0" applyFill="1" applyBorder="1" applyAlignment="1" applyProtection="1">
      <alignment horizontal="center"/>
      <protection locked="0"/>
    </xf>
    <xf numFmtId="0" fontId="5" fillId="29" borderId="18" xfId="0" applyFont="1" applyFill="1" applyBorder="1" applyAlignment="1" applyProtection="1">
      <alignment horizontal="center"/>
      <protection locked="0"/>
    </xf>
  </cellXfs>
  <cellStyles count="658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Procent" xfId="654" builtinId="5"/>
    <cellStyle name="Procent 2" xfId="646" xr:uid="{00000000-0005-0000-0000-00001F020000}"/>
    <cellStyle name="Procent 3" xfId="647" xr:uid="{00000000-0005-0000-0000-000020020000}"/>
    <cellStyle name="Standaard" xfId="0" builtinId="0"/>
    <cellStyle name="Standaard 10" xfId="543" xr:uid="{00000000-0005-0000-0000-000022020000}"/>
    <cellStyle name="Standaard 11" xfId="544" xr:uid="{00000000-0005-0000-0000-000023020000}"/>
    <cellStyle name="Standaard 12" xfId="545" xr:uid="{00000000-0005-0000-0000-000024020000}"/>
    <cellStyle name="Standaard 13" xfId="546" xr:uid="{00000000-0005-0000-0000-000025020000}"/>
    <cellStyle name="Standaard 14" xfId="547" xr:uid="{00000000-0005-0000-0000-000026020000}"/>
    <cellStyle name="Standaard 15" xfId="548" xr:uid="{00000000-0005-0000-0000-000027020000}"/>
    <cellStyle name="Standaard 16" xfId="549" xr:uid="{00000000-0005-0000-0000-000028020000}"/>
    <cellStyle name="Standaard 17" xfId="550" xr:uid="{00000000-0005-0000-0000-000029020000}"/>
    <cellStyle name="Standaard 18" xfId="551" xr:uid="{00000000-0005-0000-0000-00002A020000}"/>
    <cellStyle name="Standaard 19" xfId="552" xr:uid="{00000000-0005-0000-0000-00002B020000}"/>
    <cellStyle name="Standaard 19 2" xfId="553" xr:uid="{00000000-0005-0000-0000-00002C020000}"/>
    <cellStyle name="Standaard 19 2 2" xfId="656" xr:uid="{00000000-0005-0000-0000-00002D020000}"/>
    <cellStyle name="Standaard 19 2 3" xfId="655" xr:uid="{00000000-0005-0000-0000-00002E020000}"/>
    <cellStyle name="Standaard 19 3" xfId="554" xr:uid="{00000000-0005-0000-0000-00002F020000}"/>
    <cellStyle name="Standaard 2" xfId="555" xr:uid="{00000000-0005-0000-0000-000030020000}"/>
    <cellStyle name="Standaard 2 2" xfId="648" xr:uid="{00000000-0005-0000-0000-000031020000}"/>
    <cellStyle name="Standaard 2 3" xfId="649" xr:uid="{00000000-0005-0000-0000-000032020000}"/>
    <cellStyle name="Standaard 2 4" xfId="650" xr:uid="{00000000-0005-0000-0000-000033020000}"/>
    <cellStyle name="Standaard 20" xfId="556" xr:uid="{00000000-0005-0000-0000-000034020000}"/>
    <cellStyle name="Standaard 21" xfId="557" xr:uid="{00000000-0005-0000-0000-000035020000}"/>
    <cellStyle name="Standaard 22" xfId="558" xr:uid="{00000000-0005-0000-0000-000036020000}"/>
    <cellStyle name="Standaard 23" xfId="559" xr:uid="{00000000-0005-0000-0000-000037020000}"/>
    <cellStyle name="Standaard 24" xfId="560" xr:uid="{00000000-0005-0000-0000-000038020000}"/>
    <cellStyle name="Standaard 25" xfId="657" xr:uid="{00000000-0005-0000-0000-000039020000}"/>
    <cellStyle name="Standaard 3" xfId="561" xr:uid="{00000000-0005-0000-0000-00003A020000}"/>
    <cellStyle name="Standaard 3 2" xfId="562" xr:uid="{00000000-0005-0000-0000-00003B020000}"/>
    <cellStyle name="Standaard 3 3" xfId="651" xr:uid="{00000000-0005-0000-0000-00003C020000}"/>
    <cellStyle name="Standaard 4" xfId="563" xr:uid="{00000000-0005-0000-0000-00003D020000}"/>
    <cellStyle name="Standaard 5" xfId="564" xr:uid="{00000000-0005-0000-0000-00003E020000}"/>
    <cellStyle name="Standaard 6" xfId="565" xr:uid="{00000000-0005-0000-0000-00003F020000}"/>
    <cellStyle name="Standaard 7" xfId="566" xr:uid="{00000000-0005-0000-0000-000040020000}"/>
    <cellStyle name="Standaard 8" xfId="567" xr:uid="{00000000-0005-0000-0000-000041020000}"/>
    <cellStyle name="Standaard 9" xfId="568" xr:uid="{00000000-0005-0000-0000-000042020000}"/>
    <cellStyle name="Titel 10" xfId="569" xr:uid="{00000000-0005-0000-0000-000043020000}"/>
    <cellStyle name="Titel 11" xfId="570" xr:uid="{00000000-0005-0000-0000-000044020000}"/>
    <cellStyle name="Titel 12" xfId="571" xr:uid="{00000000-0005-0000-0000-000045020000}"/>
    <cellStyle name="Titel 13" xfId="572" xr:uid="{00000000-0005-0000-0000-000046020000}"/>
    <cellStyle name="Titel 14" xfId="573" xr:uid="{00000000-0005-0000-0000-000047020000}"/>
    <cellStyle name="Titel 15" xfId="574" xr:uid="{00000000-0005-0000-0000-000048020000}"/>
    <cellStyle name="Titel 16" xfId="575" xr:uid="{00000000-0005-0000-0000-000049020000}"/>
    <cellStyle name="Titel 2" xfId="576" xr:uid="{00000000-0005-0000-0000-00004A020000}"/>
    <cellStyle name="Titel 3" xfId="577" xr:uid="{00000000-0005-0000-0000-00004B020000}"/>
    <cellStyle name="Titel 4" xfId="578" xr:uid="{00000000-0005-0000-0000-00004C020000}"/>
    <cellStyle name="Titel 5" xfId="579" xr:uid="{00000000-0005-0000-0000-00004D020000}"/>
    <cellStyle name="Titel 6" xfId="580" xr:uid="{00000000-0005-0000-0000-00004E020000}"/>
    <cellStyle name="Titel 7" xfId="581" xr:uid="{00000000-0005-0000-0000-00004F020000}"/>
    <cellStyle name="Titel 8" xfId="582" xr:uid="{00000000-0005-0000-0000-000050020000}"/>
    <cellStyle name="Titel 9" xfId="583" xr:uid="{00000000-0005-0000-0000-000051020000}"/>
    <cellStyle name="Totaal 10" xfId="584" xr:uid="{00000000-0005-0000-0000-000052020000}"/>
    <cellStyle name="Totaal 11" xfId="585" xr:uid="{00000000-0005-0000-0000-000053020000}"/>
    <cellStyle name="Totaal 12" xfId="586" xr:uid="{00000000-0005-0000-0000-000054020000}"/>
    <cellStyle name="Totaal 13" xfId="587" xr:uid="{00000000-0005-0000-0000-000055020000}"/>
    <cellStyle name="Totaal 14" xfId="588" xr:uid="{00000000-0005-0000-0000-000056020000}"/>
    <cellStyle name="Totaal 15" xfId="589" xr:uid="{00000000-0005-0000-0000-000057020000}"/>
    <cellStyle name="Totaal 16" xfId="590" xr:uid="{00000000-0005-0000-0000-000058020000}"/>
    <cellStyle name="Totaal 2" xfId="591" xr:uid="{00000000-0005-0000-0000-000059020000}"/>
    <cellStyle name="Totaal 3" xfId="592" xr:uid="{00000000-0005-0000-0000-00005A020000}"/>
    <cellStyle name="Totaal 4" xfId="593" xr:uid="{00000000-0005-0000-0000-00005B020000}"/>
    <cellStyle name="Totaal 5" xfId="594" xr:uid="{00000000-0005-0000-0000-00005C020000}"/>
    <cellStyle name="Totaal 6" xfId="595" xr:uid="{00000000-0005-0000-0000-00005D020000}"/>
    <cellStyle name="Totaal 7" xfId="596" xr:uid="{00000000-0005-0000-0000-00005E020000}"/>
    <cellStyle name="Totaal 8" xfId="597" xr:uid="{00000000-0005-0000-0000-00005F020000}"/>
    <cellStyle name="Totaal 9" xfId="598" xr:uid="{00000000-0005-0000-0000-000060020000}"/>
    <cellStyle name="Uitvoer 10" xfId="599" xr:uid="{00000000-0005-0000-0000-000061020000}"/>
    <cellStyle name="Uitvoer 11" xfId="600" xr:uid="{00000000-0005-0000-0000-000062020000}"/>
    <cellStyle name="Uitvoer 12" xfId="601" xr:uid="{00000000-0005-0000-0000-000063020000}"/>
    <cellStyle name="Uitvoer 13" xfId="602" xr:uid="{00000000-0005-0000-0000-000064020000}"/>
    <cellStyle name="Uitvoer 14" xfId="603" xr:uid="{00000000-0005-0000-0000-000065020000}"/>
    <cellStyle name="Uitvoer 15" xfId="604" xr:uid="{00000000-0005-0000-0000-000066020000}"/>
    <cellStyle name="Uitvoer 16" xfId="605" xr:uid="{00000000-0005-0000-0000-000067020000}"/>
    <cellStyle name="Uitvoer 2" xfId="606" xr:uid="{00000000-0005-0000-0000-000068020000}"/>
    <cellStyle name="Uitvoer 3" xfId="607" xr:uid="{00000000-0005-0000-0000-000069020000}"/>
    <cellStyle name="Uitvoer 4" xfId="608" xr:uid="{00000000-0005-0000-0000-00006A020000}"/>
    <cellStyle name="Uitvoer 5" xfId="609" xr:uid="{00000000-0005-0000-0000-00006B020000}"/>
    <cellStyle name="Uitvoer 6" xfId="610" xr:uid="{00000000-0005-0000-0000-00006C020000}"/>
    <cellStyle name="Uitvoer 7" xfId="611" xr:uid="{00000000-0005-0000-0000-00006D020000}"/>
    <cellStyle name="Uitvoer 8" xfId="612" xr:uid="{00000000-0005-0000-0000-00006E020000}"/>
    <cellStyle name="Uitvoer 9" xfId="613" xr:uid="{00000000-0005-0000-0000-00006F020000}"/>
    <cellStyle name="Valuta" xfId="653" builtinId="4"/>
    <cellStyle name="Valuta 2" xfId="614" xr:uid="{00000000-0005-0000-0000-000071020000}"/>
    <cellStyle name="Valuta 2 2" xfId="615" xr:uid="{00000000-0005-0000-0000-000072020000}"/>
    <cellStyle name="Valuta 3" xfId="652" xr:uid="{00000000-0005-0000-0000-000073020000}"/>
    <cellStyle name="Verklarende tekst 10" xfId="616" xr:uid="{00000000-0005-0000-0000-000074020000}"/>
    <cellStyle name="Verklarende tekst 11" xfId="617" xr:uid="{00000000-0005-0000-0000-000075020000}"/>
    <cellStyle name="Verklarende tekst 12" xfId="618" xr:uid="{00000000-0005-0000-0000-000076020000}"/>
    <cellStyle name="Verklarende tekst 13" xfId="619" xr:uid="{00000000-0005-0000-0000-000077020000}"/>
    <cellStyle name="Verklarende tekst 14" xfId="620" xr:uid="{00000000-0005-0000-0000-000078020000}"/>
    <cellStyle name="Verklarende tekst 15" xfId="621" xr:uid="{00000000-0005-0000-0000-000079020000}"/>
    <cellStyle name="Verklarende tekst 16" xfId="622" xr:uid="{00000000-0005-0000-0000-00007A020000}"/>
    <cellStyle name="Verklarende tekst 2" xfId="623" xr:uid="{00000000-0005-0000-0000-00007B020000}"/>
    <cellStyle name="Verklarende tekst 3" xfId="624" xr:uid="{00000000-0005-0000-0000-00007C020000}"/>
    <cellStyle name="Verklarende tekst 4" xfId="625" xr:uid="{00000000-0005-0000-0000-00007D020000}"/>
    <cellStyle name="Verklarende tekst 5" xfId="626" xr:uid="{00000000-0005-0000-0000-00007E020000}"/>
    <cellStyle name="Verklarende tekst 6" xfId="627" xr:uid="{00000000-0005-0000-0000-00007F020000}"/>
    <cellStyle name="Verklarende tekst 7" xfId="628" xr:uid="{00000000-0005-0000-0000-000080020000}"/>
    <cellStyle name="Verklarende tekst 8" xfId="629" xr:uid="{00000000-0005-0000-0000-000081020000}"/>
    <cellStyle name="Verklarende tekst 9" xfId="630" xr:uid="{00000000-0005-0000-0000-000082020000}"/>
    <cellStyle name="Waarschuwingstekst 10" xfId="631" xr:uid="{00000000-0005-0000-0000-000083020000}"/>
    <cellStyle name="Waarschuwingstekst 11" xfId="632" xr:uid="{00000000-0005-0000-0000-000084020000}"/>
    <cellStyle name="Waarschuwingstekst 12" xfId="633" xr:uid="{00000000-0005-0000-0000-000085020000}"/>
    <cellStyle name="Waarschuwingstekst 13" xfId="634" xr:uid="{00000000-0005-0000-0000-000086020000}"/>
    <cellStyle name="Waarschuwingstekst 14" xfId="635" xr:uid="{00000000-0005-0000-0000-000087020000}"/>
    <cellStyle name="Waarschuwingstekst 15" xfId="636" xr:uid="{00000000-0005-0000-0000-000088020000}"/>
    <cellStyle name="Waarschuwingstekst 16" xfId="637" xr:uid="{00000000-0005-0000-0000-000089020000}"/>
    <cellStyle name="Waarschuwingstekst 2" xfId="638" xr:uid="{00000000-0005-0000-0000-00008A020000}"/>
    <cellStyle name="Waarschuwingstekst 3" xfId="639" xr:uid="{00000000-0005-0000-0000-00008B020000}"/>
    <cellStyle name="Waarschuwingstekst 4" xfId="640" xr:uid="{00000000-0005-0000-0000-00008C020000}"/>
    <cellStyle name="Waarschuwingstekst 5" xfId="641" xr:uid="{00000000-0005-0000-0000-00008D020000}"/>
    <cellStyle name="Waarschuwingstekst 6" xfId="642" xr:uid="{00000000-0005-0000-0000-00008E020000}"/>
    <cellStyle name="Waarschuwingstekst 7" xfId="643" xr:uid="{00000000-0005-0000-0000-00008F020000}"/>
    <cellStyle name="Waarschuwingstekst 8" xfId="644" xr:uid="{00000000-0005-0000-0000-000090020000}"/>
    <cellStyle name="Waarschuwingstekst 9" xfId="645" xr:uid="{00000000-0005-0000-0000-00009102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tabSelected="1" zoomScaleNormal="100" zoomScaleSheetLayoutView="100" workbookViewId="0">
      <selection activeCell="D5" sqref="D5"/>
    </sheetView>
  </sheetViews>
  <sheetFormatPr defaultColWidth="9.1796875" defaultRowHeight="12.5" x14ac:dyDescent="0.25"/>
  <cols>
    <col min="1" max="1" width="54.54296875" style="1" customWidth="1"/>
    <col min="2" max="2" width="18.1796875" style="1" customWidth="1"/>
    <col min="3" max="3" width="17.81640625" style="1" customWidth="1"/>
    <col min="4" max="4" width="19.81640625" style="1" customWidth="1"/>
    <col min="5" max="5" width="11.1796875" style="1" customWidth="1"/>
    <col min="6" max="6" width="18.54296875" style="1" customWidth="1"/>
    <col min="7" max="7" width="13.26953125" style="1" customWidth="1"/>
    <col min="8" max="8" width="23.1796875" style="1" customWidth="1"/>
    <col min="9" max="16384" width="9.1796875" style="1"/>
  </cols>
  <sheetData>
    <row r="1" spans="1:8" ht="25" customHeight="1" thickBot="1" x14ac:dyDescent="0.35">
      <c r="A1" s="46" t="s">
        <v>7</v>
      </c>
      <c r="B1" s="47"/>
      <c r="C1" s="47"/>
      <c r="D1" s="47"/>
      <c r="E1" s="54" t="s">
        <v>8</v>
      </c>
      <c r="F1" s="55"/>
      <c r="G1" s="55"/>
      <c r="H1" s="56"/>
    </row>
    <row r="2" spans="1:8" ht="26.25" customHeight="1" x14ac:dyDescent="0.25">
      <c r="A2" s="39" t="s">
        <v>10</v>
      </c>
      <c r="B2" s="37"/>
      <c r="C2" s="37"/>
      <c r="D2" s="37"/>
      <c r="E2" s="37"/>
      <c r="F2" s="37"/>
      <c r="G2" s="37"/>
      <c r="H2" s="38"/>
    </row>
    <row r="3" spans="1:8" ht="26.25" customHeight="1" thickBot="1" x14ac:dyDescent="0.3">
      <c r="A3" s="49" t="s">
        <v>19</v>
      </c>
      <c r="B3" s="51" t="s">
        <v>45</v>
      </c>
      <c r="C3" s="52"/>
      <c r="D3" s="52"/>
      <c r="E3" s="53"/>
      <c r="F3" s="43"/>
      <c r="G3" s="43"/>
      <c r="H3" s="44"/>
    </row>
    <row r="4" spans="1:8" ht="25.5" thickBot="1" x14ac:dyDescent="0.3">
      <c r="A4" s="50"/>
      <c r="B4" s="31" t="s">
        <v>1</v>
      </c>
      <c r="C4" s="31" t="s">
        <v>2</v>
      </c>
      <c r="D4" s="29" t="s">
        <v>3</v>
      </c>
      <c r="E4" s="29" t="s">
        <v>4</v>
      </c>
      <c r="F4" s="29" t="s">
        <v>5</v>
      </c>
      <c r="G4" s="29" t="s">
        <v>0</v>
      </c>
      <c r="H4" s="30" t="s">
        <v>6</v>
      </c>
    </row>
    <row r="5" spans="1:8" ht="129" x14ac:dyDescent="0.25">
      <c r="A5" s="40" t="s">
        <v>20</v>
      </c>
      <c r="B5" s="57"/>
      <c r="C5" s="57"/>
      <c r="D5" s="24"/>
      <c r="E5" s="25"/>
      <c r="F5" s="26">
        <f>D5*(1-E5)</f>
        <v>0</v>
      </c>
      <c r="G5" s="27">
        <v>5</v>
      </c>
      <c r="H5" s="28">
        <f>G5*F5</f>
        <v>0</v>
      </c>
    </row>
    <row r="6" spans="1:8" ht="140.5" x14ac:dyDescent="0.25">
      <c r="A6" s="40" t="s">
        <v>21</v>
      </c>
      <c r="B6" s="58"/>
      <c r="C6" s="59"/>
      <c r="D6" s="18"/>
      <c r="E6" s="16"/>
      <c r="F6" s="4">
        <f>D6*(1-E6)</f>
        <v>0</v>
      </c>
      <c r="G6" s="19">
        <v>5</v>
      </c>
      <c r="H6" s="3">
        <f t="shared" ref="H6:H19" si="0">G6*F6</f>
        <v>0</v>
      </c>
    </row>
    <row r="7" spans="1:8" ht="69" x14ac:dyDescent="0.25">
      <c r="A7" s="41" t="s">
        <v>22</v>
      </c>
      <c r="B7" s="58"/>
      <c r="C7" s="59"/>
      <c r="D7" s="18"/>
      <c r="E7" s="16"/>
      <c r="F7" s="4">
        <f t="shared" ref="F7:F19" si="1">D7*(1-E7)</f>
        <v>0</v>
      </c>
      <c r="G7" s="19">
        <v>12</v>
      </c>
      <c r="H7" s="3">
        <f t="shared" si="0"/>
        <v>0</v>
      </c>
    </row>
    <row r="8" spans="1:8" ht="69" x14ac:dyDescent="0.25">
      <c r="A8" s="41" t="s">
        <v>23</v>
      </c>
      <c r="B8" s="58"/>
      <c r="C8" s="59"/>
      <c r="D8" s="18"/>
      <c r="E8" s="16"/>
      <c r="F8" s="4">
        <f t="shared" si="1"/>
        <v>0</v>
      </c>
      <c r="G8" s="19">
        <v>12</v>
      </c>
      <c r="H8" s="3">
        <f t="shared" si="0"/>
        <v>0</v>
      </c>
    </row>
    <row r="9" spans="1:8" ht="57.5" x14ac:dyDescent="0.25">
      <c r="A9" s="41" t="s">
        <v>25</v>
      </c>
      <c r="B9" s="58"/>
      <c r="C9" s="59"/>
      <c r="D9" s="18"/>
      <c r="E9" s="16"/>
      <c r="F9" s="4">
        <f t="shared" si="1"/>
        <v>0</v>
      </c>
      <c r="G9" s="19">
        <v>5</v>
      </c>
      <c r="H9" s="3">
        <f t="shared" si="0"/>
        <v>0</v>
      </c>
    </row>
    <row r="10" spans="1:8" ht="57.5" x14ac:dyDescent="0.25">
      <c r="A10" s="41" t="s">
        <v>26</v>
      </c>
      <c r="B10" s="58"/>
      <c r="C10" s="59"/>
      <c r="D10" s="18"/>
      <c r="E10" s="16"/>
      <c r="F10" s="4">
        <f t="shared" si="1"/>
        <v>0</v>
      </c>
      <c r="G10" s="19">
        <v>5</v>
      </c>
      <c r="H10" s="3">
        <f t="shared" si="0"/>
        <v>0</v>
      </c>
    </row>
    <row r="11" spans="1:8" ht="57.5" x14ac:dyDescent="0.25">
      <c r="A11" s="14" t="s">
        <v>24</v>
      </c>
      <c r="B11" s="58"/>
      <c r="C11" s="59"/>
      <c r="D11" s="18"/>
      <c r="E11" s="16"/>
      <c r="F11" s="4">
        <f t="shared" si="1"/>
        <v>0</v>
      </c>
      <c r="G11" s="19">
        <v>5</v>
      </c>
      <c r="H11" s="3">
        <f t="shared" si="0"/>
        <v>0</v>
      </c>
    </row>
    <row r="12" spans="1:8" ht="103.5" x14ac:dyDescent="0.25">
      <c r="A12" s="14" t="s">
        <v>27</v>
      </c>
      <c r="B12" s="58"/>
      <c r="C12" s="59"/>
      <c r="D12" s="18"/>
      <c r="E12" s="16"/>
      <c r="F12" s="4">
        <f t="shared" si="1"/>
        <v>0</v>
      </c>
      <c r="G12" s="19">
        <v>5</v>
      </c>
      <c r="H12" s="3">
        <f t="shared" si="0"/>
        <v>0</v>
      </c>
    </row>
    <row r="13" spans="1:8" ht="94.5" x14ac:dyDescent="0.25">
      <c r="A13" s="40" t="s">
        <v>28</v>
      </c>
      <c r="B13" s="58"/>
      <c r="C13" s="59"/>
      <c r="D13" s="18"/>
      <c r="E13" s="16"/>
      <c r="F13" s="4">
        <f t="shared" si="1"/>
        <v>0</v>
      </c>
      <c r="G13" s="19">
        <v>5</v>
      </c>
      <c r="H13" s="3">
        <f t="shared" si="0"/>
        <v>0</v>
      </c>
    </row>
    <row r="14" spans="1:8" ht="94.5" x14ac:dyDescent="0.25">
      <c r="A14" s="40" t="s">
        <v>29</v>
      </c>
      <c r="B14" s="58"/>
      <c r="C14" s="59"/>
      <c r="D14" s="18"/>
      <c r="E14" s="16"/>
      <c r="F14" s="4">
        <f t="shared" si="1"/>
        <v>0</v>
      </c>
      <c r="G14" s="19">
        <v>5</v>
      </c>
      <c r="H14" s="3">
        <f t="shared" si="0"/>
        <v>0</v>
      </c>
    </row>
    <row r="15" spans="1:8" ht="117.5" x14ac:dyDescent="0.25">
      <c r="A15" s="40" t="s">
        <v>31</v>
      </c>
      <c r="B15" s="58"/>
      <c r="C15" s="59"/>
      <c r="D15" s="18"/>
      <c r="E15" s="16"/>
      <c r="F15" s="4">
        <f t="shared" si="1"/>
        <v>0</v>
      </c>
      <c r="G15" s="19">
        <v>3</v>
      </c>
      <c r="H15" s="3">
        <f t="shared" si="0"/>
        <v>0</v>
      </c>
    </row>
    <row r="16" spans="1:8" ht="117.5" x14ac:dyDescent="0.25">
      <c r="A16" s="40" t="s">
        <v>30</v>
      </c>
      <c r="B16" s="58"/>
      <c r="C16" s="59"/>
      <c r="D16" s="18"/>
      <c r="E16" s="16"/>
      <c r="F16" s="4">
        <f t="shared" si="1"/>
        <v>0</v>
      </c>
      <c r="G16" s="19">
        <v>3</v>
      </c>
      <c r="H16" s="3">
        <f t="shared" si="0"/>
        <v>0</v>
      </c>
    </row>
    <row r="17" spans="1:8" ht="120" x14ac:dyDescent="0.25">
      <c r="A17" s="41" t="s">
        <v>32</v>
      </c>
      <c r="B17" s="58"/>
      <c r="C17" s="59"/>
      <c r="D17" s="18"/>
      <c r="E17" s="16"/>
      <c r="F17" s="4">
        <f t="shared" si="1"/>
        <v>0</v>
      </c>
      <c r="G17" s="19">
        <v>3</v>
      </c>
      <c r="H17" s="3">
        <f t="shared" si="0"/>
        <v>0</v>
      </c>
    </row>
    <row r="18" spans="1:8" ht="115" x14ac:dyDescent="0.25">
      <c r="A18" s="42" t="s">
        <v>33</v>
      </c>
      <c r="B18" s="58"/>
      <c r="C18" s="59"/>
      <c r="D18" s="18"/>
      <c r="E18" s="16"/>
      <c r="F18" s="4">
        <f t="shared" si="1"/>
        <v>0</v>
      </c>
      <c r="G18" s="19">
        <v>3</v>
      </c>
      <c r="H18" s="3">
        <f t="shared" si="0"/>
        <v>0</v>
      </c>
    </row>
    <row r="19" spans="1:8" ht="140.5" x14ac:dyDescent="0.25">
      <c r="A19" s="41" t="s">
        <v>34</v>
      </c>
      <c r="B19" s="58"/>
      <c r="C19" s="59"/>
      <c r="D19" s="18"/>
      <c r="E19" s="16"/>
      <c r="F19" s="4">
        <f t="shared" si="1"/>
        <v>0</v>
      </c>
      <c r="G19" s="19">
        <v>3</v>
      </c>
      <c r="H19" s="3">
        <f t="shared" si="0"/>
        <v>0</v>
      </c>
    </row>
    <row r="20" spans="1:8" ht="129" x14ac:dyDescent="0.25">
      <c r="A20" s="41" t="s">
        <v>35</v>
      </c>
      <c r="B20" s="58"/>
      <c r="C20" s="59"/>
      <c r="D20" s="18"/>
      <c r="E20" s="16"/>
      <c r="F20" s="4">
        <f t="shared" ref="F20:F29" si="2">D20*(1-E20)</f>
        <v>0</v>
      </c>
      <c r="G20" s="19">
        <v>3</v>
      </c>
      <c r="H20" s="3">
        <f t="shared" ref="H20:H29" si="3">G20*F20</f>
        <v>0</v>
      </c>
    </row>
    <row r="21" spans="1:8" ht="120" x14ac:dyDescent="0.25">
      <c r="A21" s="41" t="s">
        <v>36</v>
      </c>
      <c r="B21" s="58"/>
      <c r="C21" s="59"/>
      <c r="D21" s="18"/>
      <c r="E21" s="16"/>
      <c r="F21" s="4">
        <f t="shared" si="2"/>
        <v>0</v>
      </c>
      <c r="G21" s="19">
        <v>5</v>
      </c>
      <c r="H21" s="3">
        <f t="shared" si="3"/>
        <v>0</v>
      </c>
    </row>
    <row r="22" spans="1:8" ht="115" x14ac:dyDescent="0.25">
      <c r="A22" s="14" t="s">
        <v>37</v>
      </c>
      <c r="B22" s="58"/>
      <c r="C22" s="59"/>
      <c r="D22" s="18"/>
      <c r="E22" s="16"/>
      <c r="F22" s="4">
        <f t="shared" si="2"/>
        <v>0</v>
      </c>
      <c r="G22" s="19">
        <v>1</v>
      </c>
      <c r="H22" s="3">
        <f t="shared" si="3"/>
        <v>0</v>
      </c>
    </row>
    <row r="23" spans="1:8" ht="115" x14ac:dyDescent="0.25">
      <c r="A23" s="14" t="s">
        <v>38</v>
      </c>
      <c r="B23" s="58"/>
      <c r="C23" s="59"/>
      <c r="D23" s="18"/>
      <c r="E23" s="16"/>
      <c r="F23" s="4">
        <f t="shared" si="2"/>
        <v>0</v>
      </c>
      <c r="G23" s="19">
        <v>5</v>
      </c>
      <c r="H23" s="3">
        <f t="shared" si="3"/>
        <v>0</v>
      </c>
    </row>
    <row r="24" spans="1:8" ht="149.5" x14ac:dyDescent="0.25">
      <c r="A24" s="14" t="s">
        <v>39</v>
      </c>
      <c r="B24" s="58"/>
      <c r="C24" s="59"/>
      <c r="D24" s="18"/>
      <c r="E24" s="16"/>
      <c r="F24" s="4">
        <f t="shared" si="2"/>
        <v>0</v>
      </c>
      <c r="G24" s="19">
        <v>3</v>
      </c>
      <c r="H24" s="3">
        <f t="shared" si="3"/>
        <v>0</v>
      </c>
    </row>
    <row r="25" spans="1:8" ht="138" x14ac:dyDescent="0.25">
      <c r="A25" s="14" t="s">
        <v>40</v>
      </c>
      <c r="B25" s="58"/>
      <c r="C25" s="59"/>
      <c r="D25" s="18"/>
      <c r="E25" s="16"/>
      <c r="F25" s="4">
        <f t="shared" si="2"/>
        <v>0</v>
      </c>
      <c r="G25" s="19">
        <v>2</v>
      </c>
      <c r="H25" s="3">
        <f t="shared" si="3"/>
        <v>0</v>
      </c>
    </row>
    <row r="26" spans="1:8" ht="126.5" x14ac:dyDescent="0.25">
      <c r="A26" s="14" t="s">
        <v>41</v>
      </c>
      <c r="B26" s="58"/>
      <c r="C26" s="59"/>
      <c r="D26" s="18"/>
      <c r="E26" s="16"/>
      <c r="F26" s="4">
        <f t="shared" si="2"/>
        <v>0</v>
      </c>
      <c r="G26" s="19">
        <v>3</v>
      </c>
      <c r="H26" s="3">
        <f t="shared" si="3"/>
        <v>0</v>
      </c>
    </row>
    <row r="27" spans="1:8" ht="138" x14ac:dyDescent="0.25">
      <c r="A27" s="14" t="s">
        <v>42</v>
      </c>
      <c r="B27" s="58"/>
      <c r="C27" s="59"/>
      <c r="D27" s="18"/>
      <c r="E27" s="16"/>
      <c r="F27" s="4">
        <f t="shared" si="2"/>
        <v>0</v>
      </c>
      <c r="G27" s="19">
        <v>2</v>
      </c>
      <c r="H27" s="3">
        <f t="shared" si="3"/>
        <v>0</v>
      </c>
    </row>
    <row r="28" spans="1:8" ht="103.5" x14ac:dyDescent="0.25">
      <c r="A28" s="14" t="s">
        <v>43</v>
      </c>
      <c r="B28" s="58"/>
      <c r="C28" s="59"/>
      <c r="D28" s="18"/>
      <c r="E28" s="16"/>
      <c r="F28" s="4">
        <f t="shared" ref="F28" si="4">D28*(1-E28)</f>
        <v>0</v>
      </c>
      <c r="G28" s="19">
        <v>2</v>
      </c>
      <c r="H28" s="3">
        <f t="shared" ref="H28" si="5">G28*F28</f>
        <v>0</v>
      </c>
    </row>
    <row r="29" spans="1:8" ht="150" thickBot="1" x14ac:dyDescent="0.3">
      <c r="A29" s="14" t="s">
        <v>44</v>
      </c>
      <c r="B29" s="60"/>
      <c r="C29" s="61"/>
      <c r="D29" s="17"/>
      <c r="E29" s="15"/>
      <c r="F29" s="2">
        <f t="shared" si="2"/>
        <v>0</v>
      </c>
      <c r="G29" s="19">
        <v>2</v>
      </c>
      <c r="H29" s="3">
        <f t="shared" si="3"/>
        <v>0</v>
      </c>
    </row>
    <row r="30" spans="1:8" ht="14.5" thickBot="1" x14ac:dyDescent="0.3">
      <c r="A30" s="8"/>
      <c r="B30" s="9"/>
      <c r="C30" s="11"/>
      <c r="D30" s="10"/>
      <c r="E30" s="10"/>
      <c r="F30" s="32"/>
      <c r="G30" s="12" t="s">
        <v>11</v>
      </c>
      <c r="H30" s="13">
        <f>SUM(H5:H29)</f>
        <v>0</v>
      </c>
    </row>
    <row r="31" spans="1:8" x14ac:dyDescent="0.25">
      <c r="A31" s="7"/>
      <c r="B31" s="7"/>
      <c r="C31" s="7"/>
      <c r="D31" s="20"/>
      <c r="E31" s="20"/>
      <c r="F31" s="20"/>
      <c r="G31" s="6"/>
      <c r="H31" s="5"/>
    </row>
    <row r="32" spans="1:8" x14ac:dyDescent="0.25">
      <c r="A32" s="48" t="s">
        <v>9</v>
      </c>
      <c r="B32" s="48"/>
      <c r="C32" s="48"/>
      <c r="D32" s="21"/>
      <c r="E32" s="21"/>
      <c r="F32" s="21"/>
      <c r="G32" s="6"/>
      <c r="H32" s="5"/>
    </row>
    <row r="34" spans="1:8" ht="48.75" customHeight="1" x14ac:dyDescent="0.25">
      <c r="A34" s="45" t="s">
        <v>46</v>
      </c>
      <c r="B34" s="45"/>
      <c r="C34" s="45"/>
      <c r="D34" s="45"/>
      <c r="E34" s="45"/>
      <c r="F34" s="45"/>
      <c r="G34" s="45"/>
      <c r="H34" s="45"/>
    </row>
    <row r="36" spans="1:8" x14ac:dyDescent="0.25">
      <c r="F36" s="22"/>
      <c r="G36" s="67" t="s">
        <v>12</v>
      </c>
      <c r="H36" s="62"/>
    </row>
    <row r="37" spans="1:8" ht="13.5" customHeight="1" x14ac:dyDescent="0.25">
      <c r="A37" s="36"/>
      <c r="B37" s="36"/>
      <c r="C37" s="36"/>
      <c r="F37" s="34" t="s">
        <v>14</v>
      </c>
      <c r="G37" s="63"/>
      <c r="H37" s="64"/>
    </row>
    <row r="38" spans="1:8" x14ac:dyDescent="0.25">
      <c r="A38" s="36"/>
      <c r="B38" s="36"/>
      <c r="C38" s="36"/>
      <c r="F38" s="35"/>
      <c r="G38" s="65"/>
      <c r="H38" s="66"/>
    </row>
    <row r="39" spans="1:8" x14ac:dyDescent="0.25">
      <c r="A39" s="36"/>
      <c r="B39" s="36"/>
      <c r="C39" s="36"/>
      <c r="F39" s="34"/>
      <c r="G39" s="67" t="s">
        <v>12</v>
      </c>
      <c r="H39" s="62"/>
    </row>
    <row r="40" spans="1:8" x14ac:dyDescent="0.25">
      <c r="A40" s="36"/>
      <c r="B40" s="36"/>
      <c r="C40" s="36"/>
      <c r="F40" s="34" t="s">
        <v>15</v>
      </c>
      <c r="G40" s="63"/>
      <c r="H40" s="64"/>
    </row>
    <row r="41" spans="1:8" x14ac:dyDescent="0.25">
      <c r="A41" s="36"/>
      <c r="B41" s="36"/>
      <c r="C41" s="36"/>
      <c r="F41" s="34"/>
      <c r="G41" s="65"/>
      <c r="H41" s="66"/>
    </row>
    <row r="42" spans="1:8" x14ac:dyDescent="0.25">
      <c r="A42" s="36"/>
      <c r="B42" s="36"/>
      <c r="C42" s="36"/>
      <c r="F42" s="35"/>
      <c r="G42" s="67" t="s">
        <v>12</v>
      </c>
      <c r="H42" s="62"/>
    </row>
    <row r="43" spans="1:8" x14ac:dyDescent="0.25">
      <c r="A43" s="36"/>
      <c r="B43" s="36"/>
      <c r="C43" s="36"/>
      <c r="F43" s="34" t="s">
        <v>16</v>
      </c>
      <c r="G43" s="63"/>
      <c r="H43" s="64"/>
    </row>
    <row r="44" spans="1:8" x14ac:dyDescent="0.25">
      <c r="A44" s="36"/>
      <c r="B44" s="36"/>
      <c r="C44" s="36"/>
      <c r="F44" s="35"/>
      <c r="G44" s="65"/>
      <c r="H44" s="66"/>
    </row>
    <row r="45" spans="1:8" x14ac:dyDescent="0.25">
      <c r="A45" s="36"/>
      <c r="B45" s="36"/>
      <c r="C45" s="36"/>
      <c r="F45" s="34"/>
      <c r="G45" s="67" t="s">
        <v>12</v>
      </c>
      <c r="H45" s="62"/>
    </row>
    <row r="46" spans="1:8" x14ac:dyDescent="0.25">
      <c r="A46" s="36"/>
      <c r="B46" s="36"/>
      <c r="C46" s="36"/>
      <c r="F46" s="34" t="s">
        <v>17</v>
      </c>
      <c r="G46" s="63"/>
      <c r="H46" s="64"/>
    </row>
    <row r="47" spans="1:8" x14ac:dyDescent="0.25">
      <c r="A47" s="36"/>
      <c r="B47" s="36"/>
      <c r="C47" s="36"/>
      <c r="F47" s="34"/>
      <c r="G47" s="65"/>
      <c r="H47" s="66"/>
    </row>
    <row r="48" spans="1:8" x14ac:dyDescent="0.25">
      <c r="A48" s="36"/>
      <c r="B48" s="36"/>
      <c r="C48" s="36"/>
      <c r="F48" s="35"/>
      <c r="G48" s="67" t="s">
        <v>13</v>
      </c>
      <c r="H48" s="62"/>
    </row>
    <row r="49" spans="6:8" x14ac:dyDescent="0.25">
      <c r="F49" s="34"/>
      <c r="G49" s="63"/>
      <c r="H49" s="64"/>
    </row>
    <row r="50" spans="6:8" x14ac:dyDescent="0.25">
      <c r="F50" s="34"/>
      <c r="G50" s="63"/>
      <c r="H50" s="64"/>
    </row>
    <row r="51" spans="6:8" x14ac:dyDescent="0.25">
      <c r="F51" s="34" t="s">
        <v>18</v>
      </c>
      <c r="G51" s="63"/>
      <c r="H51" s="64"/>
    </row>
    <row r="52" spans="6:8" x14ac:dyDescent="0.25">
      <c r="F52" s="33"/>
      <c r="G52" s="63"/>
      <c r="H52" s="64"/>
    </row>
    <row r="53" spans="6:8" x14ac:dyDescent="0.25">
      <c r="F53" s="23"/>
      <c r="G53" s="65"/>
      <c r="H53" s="66"/>
    </row>
  </sheetData>
  <sheetProtection algorithmName="SHA-512" hashValue="FHuU1OkJJ4voUqmNMOxvcr8M1eMVAzcEdWmwvYgW7Y2SjSCirJAyJHxFqwrTjCLSrWAnpUgUWKW+n8WGBTta4g==" saltValue="QeO72vvtz4kpuqoLOkpKoQ==" spinCount="100000" sheet="1" objects="1" scenarios="1"/>
  <mergeCells count="11">
    <mergeCell ref="G48:H53"/>
    <mergeCell ref="G36:H38"/>
    <mergeCell ref="G39:H41"/>
    <mergeCell ref="G42:H44"/>
    <mergeCell ref="G45:H47"/>
    <mergeCell ref="A34:H34"/>
    <mergeCell ref="A1:D1"/>
    <mergeCell ref="E1:H1"/>
    <mergeCell ref="A32:C32"/>
    <mergeCell ref="A3:A4"/>
    <mergeCell ref="B3:E3"/>
  </mergeCells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32" max="7" man="1"/>
  </rowBreaks>
  <colBreaks count="1" manualBreakCount="1">
    <brk id="8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Prijzenblad!Afdrukbereik</vt:lpstr>
      <vt:lpstr>Prijzenblad!Afdruktitels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Fennema</dc:creator>
  <cp:lastModifiedBy>Vermolen, Roy</cp:lastModifiedBy>
  <cp:lastPrinted>2017-10-11T12:17:39Z</cp:lastPrinted>
  <dcterms:created xsi:type="dcterms:W3CDTF">2008-02-01T08:20:49Z</dcterms:created>
  <dcterms:modified xsi:type="dcterms:W3CDTF">2022-10-10T14:28:31Z</dcterms:modified>
</cp:coreProperties>
</file>