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rocvantwente.sharepoint.com/sites/SMW_8810h_fzmtenbb/Gedeelde documenten/General/04 Aanbestedingen/2022 - EA Sluitsysteem/05 Te publiceren documenten/01 Aanbestedingsstukken/Gebruiken voor publicatie/"/>
    </mc:Choice>
  </mc:AlternateContent>
  <xr:revisionPtr revIDLastSave="0" documentId="8_{37B6C780-D6AB-4E70-9A3F-0AF51CE7010E}" xr6:coauthVersionLast="47" xr6:coauthVersionMax="47" xr10:uidLastSave="{00000000-0000-0000-0000-000000000000}"/>
  <bookViews>
    <workbookView xWindow="-120" yWindow="-120" windowWidth="29040" windowHeight="15990" firstSheet="1" activeTab="1" xr2:uid="{00000000-000D-0000-FFFF-FFFF00000000}"/>
  </bookViews>
  <sheets>
    <sheet name="1. Aanbestedingsdocument" sheetId="1" r:id="rId1"/>
    <sheet name="2. Programma van eisen en we..." sheetId="2" r:id="rId2"/>
    <sheet name="Antwoorden op PvE vragen" sheetId="4" r:id="rId3"/>
  </sheets>
  <definedNames>
    <definedName name="_xlnm._FilterDatabase" localSheetId="1" hidden="1">'2. Programma van eisen en we...'!$A$1:$P$55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7" i="2" l="1"/>
  <c r="D17" i="2" l="1"/>
</calcChain>
</file>

<file path=xl/sharedStrings.xml><?xml version="1.0" encoding="utf-8"?>
<sst xmlns="http://schemas.openxmlformats.org/spreadsheetml/2006/main" count="615" uniqueCount="167">
  <si>
    <t>Nr. Vragengroep</t>
  </si>
  <si>
    <t>Naam van vragengroep</t>
  </si>
  <si>
    <t>Gewicht groep</t>
  </si>
  <si>
    <t>Relatief gewicht vragengroep in %</t>
  </si>
  <si>
    <t>Vraagnummer</t>
  </si>
  <si>
    <t>Header vraag</t>
  </si>
  <si>
    <t>Vraag</t>
  </si>
  <si>
    <t>Gewicht</t>
  </si>
  <si>
    <t>Relatief gewicht in vragengroep</t>
  </si>
  <si>
    <t>Relatief gewicht in vragenlijst</t>
  </si>
  <si>
    <t>Type</t>
  </si>
  <si>
    <t>KO</t>
  </si>
  <si>
    <t>Min</t>
  </si>
  <si>
    <t>Max</t>
  </si>
  <si>
    <t>Eenheid</t>
  </si>
  <si>
    <t>Evaluatie</t>
  </si>
  <si>
    <t>Aanbieder toestaan bijlage(n) toe te voegen</t>
  </si>
  <si>
    <t>1.1.</t>
  </si>
  <si>
    <t>Aanbestedingsdocument</t>
  </si>
  <si>
    <t>1.1.1.</t>
  </si>
  <si>
    <t>Offerteaanvraag</t>
  </si>
  <si>
    <t>Inschrijver gaat akkoord met de offerteaanvraag zoals is bijgevoegd (inclusief de daaraan toegevoegde bijlagen).</t>
  </si>
  <si>
    <t>Ja / Nee</t>
  </si>
  <si>
    <t>Ja</t>
  </si>
  <si>
    <t>Nee</t>
  </si>
  <si>
    <t/>
  </si>
  <si>
    <t>1.2.</t>
  </si>
  <si>
    <t>Uitvoeringsvoorwaarden</t>
  </si>
  <si>
    <t>1.2.1.</t>
  </si>
  <si>
    <t>Conceptovereenkomst</t>
  </si>
  <si>
    <t>In de conceptovereenkomst (zie bijlage D) zijn de contractvoorwaarden voor deze opdracht opgenomen. Door indiening van de inschrijving gaat de inschrijver uitdrukkelijk akkoord met de inhoud van de conceptovereenkomst.</t>
  </si>
  <si>
    <t>1.2.2.</t>
  </si>
  <si>
    <t>Algemene Inkoopvoorwaarden</t>
  </si>
  <si>
    <t>De algemene voorwaarden van inschrijver zijn uitdrukkelijk niet van toepassing. Uitsluitend de algemene voorwaarden die als bijlage zijn bijgevoegd aan deze vraag zullen van toepassing zijn. Door akkoord te verklaren op deze vraag gaat de inschrijver uitdrukkelijk akkoord met deze voorwaarden.</t>
  </si>
  <si>
    <t>1.2.3.</t>
  </si>
  <si>
    <t>Verwerkersovereenkomst</t>
  </si>
  <si>
    <t>In de concept-verwerkersovereenkomst zijn de afspraken met betrekking tot de verwerking van persoonsgegevens opgenomen. Door indiening van de inschrijving gaat de inschrijver uitdrukkelijk akkoord met de inhoud van de concept-verwerkersovereenkomst (bijlage E).</t>
  </si>
  <si>
    <t>2.1.</t>
  </si>
  <si>
    <t>Algemeen</t>
  </si>
  <si>
    <t>Leverancier levert een SLA aan. Ondersteuning wordt verleend door de fabrikant via een rechtstreekse helpdesk en consultancy-medewerkers, is verder in Nederland gevestigd en iedere werkdag bereikbaar.</t>
  </si>
  <si>
    <t>Voor een juiste implementatie en werking van het systeem dient een volledige documentatie aanwezig te zijn.</t>
  </si>
  <si>
    <t>De leverancier kan desgevraagd het technisch en functioneel applicatiebeheer verzorgen.</t>
  </si>
  <si>
    <t>Document evaluatie</t>
  </si>
  <si>
    <t>0</t>
  </si>
  <si>
    <t>10</t>
  </si>
  <si>
    <t>Alle communicatie geschiedt in de Nederlandse taal, het systeem wordt Nederlandstalig geleverd met handleidingen in de Nederlandse taal voor de diverse gebruikers en voor het functionele applicatiebeheer.</t>
  </si>
  <si>
    <t>Het systeem is een Saas oplossing, dat wil zeggen dat de software op ieder moment één versie is die kant-en klaar/ out-of-the-box beschikbaar is. Toekomstige updates en upgrades zijn in de prijs inbegrepen.</t>
  </si>
  <si>
    <t>De leverancier draagt zorg voor de (volledige) migratie van stamdata, waaronder minimaal wordt verstaan (lijst is niet uitputtend):-medewerkers, soort sleutel (mandaat), locaties, ruimtenummers, sloten. Geef aan hoe u dit vormgeeft.</t>
  </si>
  <si>
    <t>Open vragen</t>
  </si>
  <si>
    <t>2.1.9</t>
  </si>
  <si>
    <t>In het systeem is op alle processen een audit trail aanwezig die helder zijn terug te lezen middels rapportage en logboek. De audit trails blijven beschikbaar gedurende de looptijd van de overeenkomst, en eventuele verlengingen.</t>
  </si>
  <si>
    <t>2.1.10</t>
  </si>
  <si>
    <t>Bij mutaties ondersteunt het systeem logging van registraties op basis van: 'wie-wat-wanneer' en behoudt het ook de historische waarden/gegevens, die inzichtelijk en interpretabel zijn. Alle logging data blijft beschikbaar gedurende de looptijd van de overeenkomst, en eventuele verlengingen.</t>
  </si>
  <si>
    <t>2.1.11</t>
  </si>
  <si>
    <t>Inschrijver werkt conform de laatste wetgeving en jurisprudentie, de applicatie voldoet aan alle relevante wet- en regelgeving.</t>
  </si>
  <si>
    <t>2.1.12</t>
  </si>
  <si>
    <t>ROC blijft eigenaar van alle in de oplossing vastgelegde data.</t>
  </si>
  <si>
    <t>2.1.13</t>
  </si>
  <si>
    <t>De leveranciers zullen een gebruikersdemo geven. De demo geeft een indruk van de look &amp; feel, de functionaliteiten en de gebruikersvriendelijkheid van het sluitsysteem en de bijbehorende software en dient tevens als verificatie van de ingediende offerte.De demo wordt op de volgende onderdelen beoordeeld:- Mate van consistentie met de inschrijving (functionele eisen en wensen + plan van aanpak);- Mate van compleetheid;- Intuïtiviteit en gebruiksvriendelijkheid van de applicatie;- Ervaring en expertise wat blijkt uit het plan van aanpak en de demo.</t>
  </si>
  <si>
    <t>Beoordeling zonder antwoord op deze vraag</t>
  </si>
  <si>
    <t>2.1.15</t>
  </si>
  <si>
    <t>Licht toe welke activiteiten uw organisatie uitvoert op het gebied van SROI en hoe u deze in kunt brengen bij ROC van Twente in het kader van deze opdracht.</t>
  </si>
  <si>
    <t>2.1.16</t>
  </si>
  <si>
    <t>2.2.</t>
  </si>
  <si>
    <t>Systeem &amp; dataveiligheid</t>
  </si>
  <si>
    <t>Systeem</t>
  </si>
  <si>
    <t>Het toepassen van diakritische tekens moeten mogelijk zijn op alle alfanumerieke velden, conform ISO 8859-1.</t>
  </si>
  <si>
    <t>Het systeem ondersteunt validatie van de invoer van gegevens in velden via in te stellen regels en tabellen. Denk bijvoorbeeld aan verplichte eigenaar van een sleutel, uniek nummer, rechten, etc. Licht toe hoe dit in de applicatie wordt vormgegeven.</t>
  </si>
  <si>
    <t>Het systeem dient via toe te kennen rollen over adequate autorisatiemogelijkheden te beschikken, die vanuit één centraal punt (gedurende de eerste fase van implementatie) kunnen worden ingericht, waaronder:1. Autorisaties instellen per gebruiker en gebruikersgroep.2. Autorisaties instellen per module.3. Autorisaties instellen door minimaal onderscheid tussen: raadplegen en wijzigen. Hierbij is het mogelijk om aan één gebruiker meerdere rollen toe te kennen.Licht toe hoe dit in de applicatie wordt vormgegeven.</t>
  </si>
  <si>
    <t>Een gebruiker moet eigenschappen van sloten en sleutels op eenvoudige wijze kunnen vinden (zoeken) in het systeem en deze aan kunnen passen. Licht toe hoe dit werkt.</t>
  </si>
  <si>
    <t>Gebruikers kunnen te allen tijde op het systeem inloggen via de Single Sign On (service provider SURFconext). De aanbieiding is incl het realiseren van dit koppelvlak t.b.v. SSO</t>
  </si>
  <si>
    <t>De applicatie dient de volgende gegevens uit te wisselen met andere applicaties, via de Enterprise serivice bus koppelvlak is een API</t>
  </si>
  <si>
    <t>Licht toe met welke applicaties reeds standaard koppelingen gerealiseerd zijn. TOPdesk? Andere?</t>
  </si>
  <si>
    <t>Het sluitsysteem is benaderbaar en bruikbaar met alle gangbare browsers en bij start van de levering minimaal met de dan actuele versie van Microsoft Edge browser voor Windows 10 computers.</t>
  </si>
  <si>
    <t>Tekst in de dimensievelden van de gebruikersomgeving kunnen worden vervangen door specifieke termen van ROC.</t>
  </si>
  <si>
    <t>Een gebruiker kan gelijktijdig meerdere invoer- en opvraagschermen als pagina open hebben staan.</t>
  </si>
  <si>
    <t>Dataveiligheid</t>
  </si>
  <si>
    <t>Leverancier zal zorgdragen voor passende technische en organisatorische maatregelen om persoonsgegevens te beveiligen tegen verlies of enige vorm van onrechtmatige verwerking, volgens de ISO 27001 en ISO 27002 standaard of vergelijkbaar.Uit de bijlagen van ons model verwerkersovereenkomst zullen de maatregelen dan blijken. De leverancier kan aan ROC van Twente het certificaat en verklaring van toepasselijkheid van de certificering overhandigen.</t>
  </si>
  <si>
    <t>De webapplicatie biedt volledig werkende ondersteuning voor beveiligde verbindingen conform TLS (versie 1.0 - 1.3)</t>
  </si>
  <si>
    <t>Leverancier biedt, bijvoorbeeld in geval van faillissement, een SaaS-escrow waarbij de beschikbaarheid van de SaaS-dienstverlening wordt verzekerd. Dan gaat het om de software, de hosting en de toegang tot de data.</t>
  </si>
  <si>
    <t>2.3.</t>
  </si>
  <si>
    <t>Functionele en fysieke eigenschappen</t>
  </si>
  <si>
    <t>2.3.1</t>
  </si>
  <si>
    <t>Sloten</t>
  </si>
  <si>
    <t>2.3.2</t>
  </si>
  <si>
    <t>2.3.3</t>
  </si>
  <si>
    <t>De energievoorziening van een slot moet bij gemiddeld gebruik tenminste 2 jaar meegaan (of tenminste 10.000 Openingen/sluitingen).</t>
  </si>
  <si>
    <t>Het energieniveau van een slot kan worden uitgelezen. Geef aan op welke wijze.</t>
  </si>
  <si>
    <t>2.3.4</t>
  </si>
  <si>
    <t>2.3.5</t>
  </si>
  <si>
    <t>Van elk slot moet op afstand (dus in de software) uit te lezen zijn welke sleutel (unike id) deze wanneer (datum en tijd) ontgrendeld en vergrendeld heeft.</t>
  </si>
  <si>
    <t>2.3.6</t>
  </si>
  <si>
    <t>2.3.7</t>
  </si>
  <si>
    <t>2.3.8</t>
  </si>
  <si>
    <t>Sleutels</t>
  </si>
  <si>
    <t>Sleutels moeten flexibel programmeerbaar zijn voor groepen en individuele sloten</t>
  </si>
  <si>
    <t>2.3.9</t>
  </si>
  <si>
    <t>2.3.10</t>
  </si>
  <si>
    <t>2.3.11</t>
  </si>
  <si>
    <t>Sleutels werken bij voorkeur 'contactloos'. Licht toe hoe de werking is. Indien sprake is van een NFC zijn deze sleutels ook los (dus zonder smartphone) leverbaar.</t>
  </si>
  <si>
    <t>2.3.12</t>
  </si>
  <si>
    <t>2.3.13</t>
  </si>
  <si>
    <t>2.3.14</t>
  </si>
  <si>
    <t>Er moet een generieke sleutel beschikbaar zijn die op alle sloten past t.b.v. hulpdiensten zoals brandweer (t.b.v. sleutelkluis)</t>
  </si>
  <si>
    <t>2.3.15</t>
  </si>
  <si>
    <t>Sleutels zijn met een beperkte gebruiksduur te programmeren, bijvoorbeeld een dag of een week.</t>
  </si>
  <si>
    <t>2.4.</t>
  </si>
  <si>
    <t>Levering en ondersteuning</t>
  </si>
  <si>
    <t>2.4.1</t>
  </si>
  <si>
    <t>De levering omvat in fase 1: de installatie en inrichting van de software, fysiek aanbrengen van sloten (en eventueel deurbeslag) in ongeveer 750 deuren en 80 lezers in de Gieterij in Hengelo, het leveren en programmeren van ongeveer 3300 sleutels, testen volgens een aan te leveren testplan en scholing van de technische en functioneel beheerders en gebruikers.</t>
  </si>
  <si>
    <t>2.4.2</t>
  </si>
  <si>
    <t>De leverancier doet een voorstel voor samen te stellen groepen/toegang op basis van de huidige implementaties van blue-chip en Salto.</t>
  </si>
  <si>
    <t>2.4.3</t>
  </si>
  <si>
    <t>Onderdelen voor het systeem (sloten, sleutels) moeten na aanvang van de implementatie nog minimaal 15 jaar geleverd kunnen worden.</t>
  </si>
  <si>
    <t>2.4.4</t>
  </si>
  <si>
    <t>2.4.5</t>
  </si>
  <si>
    <t>Mogelijkheid om het accounting van de beheerder zwaarder te beveiligen (met Two-factor authentication bijv.)</t>
  </si>
  <si>
    <t>Voor werk dat uitgevoerd wordt door een onderaannemer blijft de opdrachtnemer verantwoordelijk voor de uitvoering en als aanspreekpunt.</t>
  </si>
  <si>
    <t>2.3.16</t>
  </si>
  <si>
    <t>2.2.13</t>
  </si>
  <si>
    <t>2.2.12</t>
  </si>
  <si>
    <t>2.2.11</t>
  </si>
  <si>
    <t>2.2.10</t>
  </si>
  <si>
    <t>2.2.9</t>
  </si>
  <si>
    <t>2.1.1</t>
  </si>
  <si>
    <t>2.1.2</t>
  </si>
  <si>
    <t>2.1.3</t>
  </si>
  <si>
    <t>2.1.4</t>
  </si>
  <si>
    <t>2.1.5</t>
  </si>
  <si>
    <t>2.1.6</t>
  </si>
  <si>
    <t>2.1.7</t>
  </si>
  <si>
    <t>2.1.8</t>
  </si>
  <si>
    <t>2.2.1</t>
  </si>
  <si>
    <t>2.2.2</t>
  </si>
  <si>
    <t>2.2.3</t>
  </si>
  <si>
    <t>2.2.4</t>
  </si>
  <si>
    <t>2.2.5</t>
  </si>
  <si>
    <t>2.2.6</t>
  </si>
  <si>
    <t>2.2.7</t>
  </si>
  <si>
    <t>2.2.8</t>
  </si>
  <si>
    <t>2.4.10</t>
  </si>
  <si>
    <t>2.4.11</t>
  </si>
  <si>
    <t>2.4.12</t>
  </si>
  <si>
    <t>2.4.13</t>
  </si>
  <si>
    <t>2.2.14</t>
  </si>
  <si>
    <t>Levering</t>
  </si>
  <si>
    <t>Moeten door ROC van Twente eenvoudig en snel (max 30 seconde per sleutel) programmeerbaar zijn.</t>
  </si>
  <si>
    <t>ja</t>
  </si>
  <si>
    <t>Sleutels moeten centraal met één handeling/eenvoudig te deactiveren zijn bij verlies of diefstal.</t>
  </si>
  <si>
    <t xml:space="preserve">De termijn van bewaren van  logging kan door opdrachtgever te worden bepaald. </t>
  </si>
  <si>
    <t>Generieke sleutels (dus met dezelfde programmering) moeten als 'bulk' geprogrammeerd kunnen worden.</t>
  </si>
  <si>
    <t>De functioneel en technisch beheerders en gebruikers van het systeem moeten tijdens de implementatie geschoold worden.</t>
  </si>
  <si>
    <t>Inloggen op het systeem kan middels SSO, sterke voorkeur via SurfConext.</t>
  </si>
  <si>
    <t>De opdrachtnemer doet een voorstel om functioneel beheer namens het ROC van Twente uit te voeren. ROC zal een uniforme werkwijze daarin willen afstemmen.</t>
  </si>
  <si>
    <r>
      <t xml:space="preserve">De opslag en verwerking van data door het systeeem voldoet aan de </t>
    </r>
    <r>
      <rPr>
        <sz val="11"/>
        <rFont val="Arial"/>
        <family val="2"/>
      </rPr>
      <t>ISO 27001. De servers waar de data wordt opgeslagen worden gehost in EU land(en).</t>
    </r>
  </si>
  <si>
    <t xml:space="preserve">De energievoorziening van een slot moet eenvoudig te vervangen zijn, door eigen personeel, binnen een tijdsbestek van 5 minuten, met  standaard gereedschap. </t>
  </si>
  <si>
    <t xml:space="preserve">De bijbehorende software dient doorontwikkeld te worden en op een veilige manier gebruikt kunnen worden op gangbare platforms zoals MS Windows voor mobiele gebruik op IOS &amp; android voor minimaal 15 jaar. Inschrijver beschikt over een roadmap. </t>
  </si>
  <si>
    <t>De deuren moeten vanuit de binnenzijde geopend kunnen worden door middel van vrije ontgrendeling of d.m.v. een fysieke draaiknop.</t>
  </si>
  <si>
    <t>Cilinders moeten passen in de meest voorkomende type sloten (soorten, formaten, baardlengtes, ondersteboven, sensoren, liften, etc.)</t>
  </si>
  <si>
    <t>Van de sloten in de software is een telling van het aantal openingen mogelijk, bijvoorbeeld t.b.v. een maximum aantal parkeerplaatsen bij een slagboomsensor.</t>
  </si>
  <si>
    <t>Header</t>
  </si>
  <si>
    <t>Antwoord</t>
  </si>
  <si>
    <t>Alle vragen die een toelichting behoeven dient u op het tweede tabblad te beantwoorden</t>
  </si>
  <si>
    <t>ROC heeft het streven om op 10 oktober 2022 live te gaan met het gekozen sluitsysteem in de Gieterij in Hengelo (fase 1). Beschrijf in bijlage 7 uw plan van aanpak zoals in het document is aangegeven. Voeg deze bijlage toe bij uw inschrijving.</t>
  </si>
  <si>
    <r>
      <t>De leverancier werkt met een SLA, waarin minimaal de volgende onderwerpen zijn opgenomen.- Omschrijving van de diensten;- Servicewindow dienstverlening;- Incidentmanagement: incl. wijze van melden, communicatielijnen, prioritering, categorisering naar gebruikersvragen, problemen op applicatieniveau of functioneel beheer;- Ondersteuning door supportdesk en consultancy;- Afbakening en servicelevels functioneel beheer;- Beschikbaarheid SaaS-dienst;- Beveiliging;- Back-up en recovery strategie;- Change- en releasemangement.</t>
    </r>
    <r>
      <rPr>
        <b/>
        <sz val="11"/>
        <rFont val="Arial"/>
        <family val="2"/>
      </rPr>
      <t>Voeg de SLA als separate bijlage toe bij uw inschrijving.</t>
    </r>
  </si>
  <si>
    <r>
      <t>Er moet sprake zijn van één systeem dat toepasbaar is op alle locaties van het ROC van Twente. In de eerste fase wordt het systeem in het najaar</t>
    </r>
    <r>
      <rPr>
        <b/>
        <sz val="11"/>
        <rFont val="Arial"/>
        <family val="2"/>
      </rPr>
      <t xml:space="preserve"> van 2022</t>
    </r>
    <r>
      <rPr>
        <sz val="11"/>
        <rFont val="Arial"/>
        <family val="2"/>
      </rPr>
      <t xml:space="preserve"> geïmplementeerd in de Gieterij in Hengelo. Hierbij geldt een budgettaire grens van €</t>
    </r>
    <r>
      <rPr>
        <b/>
        <sz val="11"/>
        <rFont val="Arial"/>
        <family val="2"/>
      </rPr>
      <t xml:space="preserve"> 200.000</t>
    </r>
    <r>
      <rPr>
        <sz val="11"/>
        <rFont val="Arial"/>
        <family val="2"/>
      </rPr>
      <t>,- incl. BTW. Voor de overige eigendomslocaties staat uitrol gepland voor 2023 en 2024. Dus implementatieperiode 2022 t/m 2024.</t>
    </r>
  </si>
  <si>
    <t>Sleutels moeten bij voorkeur gebruik maken van een standaard zoals mifaire of NFC, zodat deze ook toepasbaar zijn op sensoren van bijv. multi-functional printers en koffiemachines. (Vendon vBox betaalsysteem)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</si>
</sst>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7" x14ac:knownFonts="1">
    <font>
      <sz val="11"/>
      <name val="Arial"/>
      <family val="2"/>
    </font>
    <font>
      <b/>
      <sz val="11"/>
      <name val="Arial"/>
      <family val="2"/>
    </font>
    <font>
      <sz val="8"/>
      <name val="Arial"/>
      <family val="2"/>
    </font>
    <font>
      <sz val="11"/>
      <color theme="0"/>
      <name val="Arial"/>
      <family val="2"/>
    </font>
    <font>
      <sz val="14"/>
      <name val="Arial"/>
      <family val="2"/>
    </font>
    <font>
      <b/>
      <sz val="14"/>
      <color theme="0"/>
      <name val="Arial"/>
      <family val="2"/>
    </font>
    <font>
      <b/>
      <sz val="11"/>
      <color theme="0"/>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E3001A"/>
        <bgColor indexed="64"/>
      </patternFill>
    </fill>
    <fill>
      <patternFill patternType="solid">
        <fgColor rgb="FF0064AD"/>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style="thin">
        <color theme="0"/>
      </bottom>
      <diagonal/>
    </border>
    <border>
      <left style="thin">
        <color auto="1"/>
      </left>
      <right style="thin">
        <color auto="1"/>
      </right>
      <top/>
      <bottom style="thin">
        <color auto="1"/>
      </bottom>
      <diagonal/>
    </border>
    <border>
      <left/>
      <right style="thin">
        <color theme="0"/>
      </right>
      <top style="thin">
        <color theme="0"/>
      </top>
      <bottom style="thin">
        <color theme="0"/>
      </bottom>
      <diagonal/>
    </border>
    <border>
      <left style="thin">
        <color theme="0"/>
      </left>
      <right style="thin">
        <color theme="0"/>
      </right>
      <top/>
      <bottom/>
      <diagonal/>
    </border>
  </borders>
  <cellStyleXfs count="1">
    <xf numFmtId="0" fontId="0" fillId="0" borderId="1"/>
  </cellStyleXfs>
  <cellXfs count="29">
    <xf numFmtId="0" fontId="0" fillId="0" borderId="0" xfId="0" applyBorder="1"/>
    <xf numFmtId="0" fontId="0" fillId="0" borderId="0" xfId="0" applyBorder="1" applyProtection="1">
      <protection locked="0"/>
    </xf>
    <xf numFmtId="0" fontId="0" fillId="0" borderId="1" xfId="0" applyAlignment="1">
      <alignment vertical="top"/>
    </xf>
    <xf numFmtId="0" fontId="1" fillId="0" borderId="1" xfId="0" applyFont="1" applyAlignment="1">
      <alignment vertical="top"/>
    </xf>
    <xf numFmtId="0" fontId="0" fillId="0" borderId="1" xfId="0" applyAlignment="1">
      <alignment vertical="top" wrapText="1"/>
    </xf>
    <xf numFmtId="164" fontId="0" fillId="0" borderId="1" xfId="0" applyNumberFormat="1" applyAlignment="1">
      <alignment vertical="top"/>
    </xf>
    <xf numFmtId="164" fontId="0" fillId="3" borderId="1" xfId="0" applyNumberFormat="1" applyFill="1" applyAlignment="1">
      <alignment vertical="top"/>
    </xf>
    <xf numFmtId="0" fontId="0" fillId="3" borderId="1" xfId="0" applyFill="1" applyAlignment="1">
      <alignment vertical="top" wrapText="1"/>
    </xf>
    <xf numFmtId="0" fontId="0" fillId="3" borderId="1" xfId="0" applyFill="1" applyAlignment="1">
      <alignment vertical="top"/>
    </xf>
    <xf numFmtId="0" fontId="0" fillId="3" borderId="1" xfId="0" applyFont="1" applyFill="1" applyAlignment="1">
      <alignment vertical="top" wrapText="1"/>
    </xf>
    <xf numFmtId="0" fontId="4" fillId="0" borderId="0" xfId="0" applyFont="1" applyBorder="1"/>
    <xf numFmtId="0" fontId="5" fillId="4" borderId="1" xfId="0" applyFont="1" applyFill="1" applyAlignment="1">
      <alignment vertical="top"/>
    </xf>
    <xf numFmtId="0" fontId="6" fillId="5" borderId="1" xfId="0" applyFont="1" applyFill="1" applyAlignment="1">
      <alignment horizontal="left" vertical="center"/>
    </xf>
    <xf numFmtId="0" fontId="6" fillId="5" borderId="0" xfId="0" applyFont="1" applyFill="1" applyBorder="1"/>
    <xf numFmtId="0" fontId="1" fillId="0" borderId="1" xfId="0" applyFont="1" applyBorder="1"/>
    <xf numFmtId="0" fontId="3" fillId="4" borderId="0" xfId="0" applyFont="1" applyFill="1" applyBorder="1"/>
    <xf numFmtId="0" fontId="1" fillId="0" borderId="3" xfId="0" applyFont="1" applyBorder="1"/>
    <xf numFmtId="0" fontId="6" fillId="5" borderId="4" xfId="0" applyFont="1" applyFill="1" applyBorder="1"/>
    <xf numFmtId="0" fontId="6" fillId="5" borderId="2" xfId="0" applyFont="1" applyFill="1" applyBorder="1"/>
    <xf numFmtId="0" fontId="6" fillId="5" borderId="5" xfId="0" applyFont="1" applyFill="1" applyBorder="1"/>
    <xf numFmtId="0" fontId="1" fillId="2" borderId="0" xfId="0" applyFont="1" applyFill="1" applyBorder="1" applyProtection="1">
      <protection locked="0"/>
    </xf>
    <xf numFmtId="0" fontId="0" fillId="4" borderId="0" xfId="0" applyFill="1" applyBorder="1"/>
    <xf numFmtId="0" fontId="0" fillId="3" borderId="1" xfId="0" applyFont="1" applyFill="1" applyAlignment="1">
      <alignment vertical="top"/>
    </xf>
    <xf numFmtId="164" fontId="0" fillId="3" borderId="1" xfId="0" applyNumberFormat="1" applyFont="1" applyFill="1" applyAlignment="1">
      <alignment vertical="top"/>
    </xf>
    <xf numFmtId="0" fontId="0" fillId="3" borderId="0" xfId="0" applyFont="1" applyFill="1" applyBorder="1"/>
    <xf numFmtId="0" fontId="0" fillId="0" borderId="1" xfId="0" applyAlignment="1" applyProtection="1">
      <alignment vertical="top"/>
      <protection locked="0"/>
    </xf>
    <xf numFmtId="0" fontId="0" fillId="2" borderId="1" xfId="0" applyFill="1" applyAlignment="1" applyProtection="1">
      <alignment vertical="top"/>
      <protection locked="0"/>
    </xf>
    <xf numFmtId="0" fontId="0" fillId="3" borderId="1" xfId="0" applyFont="1" applyFill="1" applyAlignment="1" applyProtection="1">
      <alignment vertical="top"/>
      <protection locked="0"/>
    </xf>
    <xf numFmtId="0" fontId="0" fillId="3" borderId="1" xfId="0" applyFill="1" applyAlignment="1" applyProtection="1">
      <alignment vertical="top"/>
      <protection locked="0"/>
    </xf>
  </cellXfs>
  <cellStyles count="1">
    <cellStyle name="Standaard" xfId="0" builtinId="0"/>
  </cellStyles>
  <dxfs count="0"/>
  <tableStyles count="0" defaultTableStyle="TableStyleMedium9" defaultPivotStyle="PivotStyleLight16"/>
  <colors>
    <mruColors>
      <color rgb="FFE3001A"/>
      <color rgb="FF0064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
  <sheetViews>
    <sheetView workbookViewId="0">
      <selection activeCell="B18" sqref="B18"/>
    </sheetView>
  </sheetViews>
  <sheetFormatPr defaultRowHeight="14.25" x14ac:dyDescent="0.2"/>
  <cols>
    <col min="1" max="1" width="5" style="1" bestFit="1" customWidth="1"/>
    <col min="2" max="2" width="50" style="1" bestFit="1" customWidth="1"/>
    <col min="3" max="4" width="10" style="1" bestFit="1" customWidth="1"/>
    <col min="5" max="5" width="5" style="1" bestFit="1" customWidth="1"/>
    <col min="6" max="6" width="50" style="1" bestFit="1" customWidth="1"/>
    <col min="7" max="7" width="100" style="1" bestFit="1" customWidth="1"/>
    <col min="8" max="17" width="10" style="1" bestFit="1" customWidth="1"/>
  </cols>
  <sheetData>
    <row r="1" spans="1:17" ht="15" x14ac:dyDescent="0.2">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row>
    <row r="2" spans="1:17" x14ac:dyDescent="0.2">
      <c r="A2" s="2" t="s">
        <v>17</v>
      </c>
      <c r="B2" s="2" t="s">
        <v>18</v>
      </c>
      <c r="C2" s="2"/>
      <c r="D2" s="2"/>
      <c r="E2" s="2" t="s">
        <v>19</v>
      </c>
      <c r="F2" s="4" t="s">
        <v>20</v>
      </c>
      <c r="G2" s="4" t="s">
        <v>21</v>
      </c>
      <c r="H2" s="2"/>
      <c r="I2" s="2"/>
      <c r="J2" s="2"/>
      <c r="K2" s="2" t="s">
        <v>22</v>
      </c>
      <c r="L2" s="2" t="s">
        <v>23</v>
      </c>
      <c r="M2" s="2" t="s">
        <v>24</v>
      </c>
      <c r="N2" s="2" t="s">
        <v>23</v>
      </c>
      <c r="O2" s="2" t="s">
        <v>25</v>
      </c>
      <c r="P2" s="2" t="s">
        <v>24</v>
      </c>
      <c r="Q2" s="2" t="s">
        <v>24</v>
      </c>
    </row>
    <row r="3" spans="1:17" ht="28.5" x14ac:dyDescent="0.2">
      <c r="A3" s="2" t="s">
        <v>26</v>
      </c>
      <c r="B3" s="2" t="s">
        <v>27</v>
      </c>
      <c r="C3" s="2"/>
      <c r="D3" s="2"/>
      <c r="E3" s="2" t="s">
        <v>28</v>
      </c>
      <c r="F3" s="4" t="s">
        <v>29</v>
      </c>
      <c r="G3" s="4" t="s">
        <v>30</v>
      </c>
      <c r="H3" s="2"/>
      <c r="I3" s="2"/>
      <c r="J3" s="2"/>
      <c r="K3" s="2" t="s">
        <v>22</v>
      </c>
      <c r="L3" s="2" t="s">
        <v>23</v>
      </c>
      <c r="M3" s="2" t="s">
        <v>24</v>
      </c>
      <c r="N3" s="2" t="s">
        <v>23</v>
      </c>
      <c r="O3" s="2" t="s">
        <v>25</v>
      </c>
      <c r="P3" s="2" t="s">
        <v>24</v>
      </c>
      <c r="Q3" s="2" t="s">
        <v>24</v>
      </c>
    </row>
    <row r="4" spans="1:17" ht="42.75" x14ac:dyDescent="0.2">
      <c r="A4" s="2"/>
      <c r="B4" s="2"/>
      <c r="C4" s="2"/>
      <c r="D4" s="5"/>
      <c r="E4" s="2" t="s">
        <v>31</v>
      </c>
      <c r="F4" s="4" t="s">
        <v>32</v>
      </c>
      <c r="G4" s="4" t="s">
        <v>33</v>
      </c>
      <c r="H4" s="2"/>
      <c r="I4" s="2"/>
      <c r="J4" s="2"/>
      <c r="K4" s="2" t="s">
        <v>22</v>
      </c>
      <c r="L4" s="2" t="s">
        <v>23</v>
      </c>
      <c r="M4" s="2" t="s">
        <v>24</v>
      </c>
      <c r="N4" s="2" t="s">
        <v>23</v>
      </c>
      <c r="O4" s="2" t="s">
        <v>25</v>
      </c>
      <c r="P4" s="2" t="s">
        <v>24</v>
      </c>
      <c r="Q4" s="2" t="s">
        <v>24</v>
      </c>
    </row>
    <row r="5" spans="1:17" ht="42.75" x14ac:dyDescent="0.2">
      <c r="A5" s="2"/>
      <c r="B5" s="2"/>
      <c r="C5" s="2"/>
      <c r="D5" s="5"/>
      <c r="E5" s="2" t="s">
        <v>34</v>
      </c>
      <c r="F5" s="4" t="s">
        <v>35</v>
      </c>
      <c r="G5" s="4" t="s">
        <v>36</v>
      </c>
      <c r="H5" s="2"/>
      <c r="I5" s="2"/>
      <c r="J5" s="2"/>
      <c r="K5" s="2" t="s">
        <v>22</v>
      </c>
      <c r="L5" s="2" t="s">
        <v>23</v>
      </c>
      <c r="M5" s="2" t="s">
        <v>24</v>
      </c>
      <c r="N5" s="2" t="s">
        <v>23</v>
      </c>
      <c r="O5" s="2" t="s">
        <v>25</v>
      </c>
      <c r="P5" s="2" t="s">
        <v>24</v>
      </c>
      <c r="Q5" s="2" t="s">
        <v>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9"/>
  <sheetViews>
    <sheetView tabSelected="1" topLeftCell="D1" zoomScale="90" zoomScaleNormal="90" workbookViewId="0">
      <pane ySplit="1" topLeftCell="A32" activePane="bottomLeft" state="frozen"/>
      <selection pane="bottomLeft" activeCell="J41" sqref="J41"/>
    </sheetView>
  </sheetViews>
  <sheetFormatPr defaultRowHeight="14.25" x14ac:dyDescent="0.2"/>
  <cols>
    <col min="1" max="1" width="15.625" style="1" bestFit="1" customWidth="1"/>
    <col min="2" max="2" width="50" style="1" bestFit="1" customWidth="1"/>
    <col min="3" max="3" width="10" style="1" bestFit="1" customWidth="1"/>
    <col min="4" max="4" width="32" style="1" bestFit="1" customWidth="1"/>
    <col min="5" max="5" width="13.125" style="1" bestFit="1" customWidth="1"/>
    <col min="6" max="6" width="25.25" style="1" customWidth="1"/>
    <col min="7" max="7" width="116.625" style="1" bestFit="1" customWidth="1"/>
    <col min="8" max="8" width="10" style="1" bestFit="1" customWidth="1"/>
    <col min="9" max="9" width="37.375" style="1" bestFit="1" customWidth="1"/>
    <col min="10" max="10" width="14.375" style="1" bestFit="1" customWidth="1"/>
    <col min="11" max="16" width="10" style="1" bestFit="1" customWidth="1"/>
  </cols>
  <sheetData>
    <row r="1" spans="1:16" s="10" customFormat="1" ht="18" x14ac:dyDescent="0.25">
      <c r="A1" s="11" t="s">
        <v>0</v>
      </c>
      <c r="B1" s="11" t="s">
        <v>1</v>
      </c>
      <c r="C1" s="11" t="s">
        <v>2</v>
      </c>
      <c r="D1" s="11" t="s">
        <v>3</v>
      </c>
      <c r="E1" s="11" t="s">
        <v>4</v>
      </c>
      <c r="F1" s="11" t="s">
        <v>5</v>
      </c>
      <c r="G1" s="11" t="s">
        <v>6</v>
      </c>
      <c r="H1" s="11" t="s">
        <v>7</v>
      </c>
      <c r="I1" s="11" t="s">
        <v>10</v>
      </c>
      <c r="J1" s="11" t="s">
        <v>161</v>
      </c>
      <c r="K1" s="11" t="s">
        <v>11</v>
      </c>
      <c r="L1" s="11" t="s">
        <v>12</v>
      </c>
      <c r="M1" s="11" t="s">
        <v>13</v>
      </c>
      <c r="N1" s="11" t="s">
        <v>14</v>
      </c>
      <c r="O1" s="11" t="s">
        <v>15</v>
      </c>
      <c r="P1" s="11" t="s">
        <v>16</v>
      </c>
    </row>
    <row r="2" spans="1:16" ht="28.5" x14ac:dyDescent="0.2">
      <c r="A2" s="12" t="s">
        <v>37</v>
      </c>
      <c r="B2" s="12" t="s">
        <v>38</v>
      </c>
      <c r="C2" s="2"/>
      <c r="D2" s="5"/>
      <c r="E2" s="2" t="s">
        <v>124</v>
      </c>
      <c r="F2" s="4" t="s">
        <v>38</v>
      </c>
      <c r="G2" s="4" t="s">
        <v>39</v>
      </c>
      <c r="H2" s="2">
        <v>0</v>
      </c>
      <c r="I2" s="2" t="s">
        <v>22</v>
      </c>
      <c r="J2" s="25"/>
      <c r="K2" s="2" t="s">
        <v>23</v>
      </c>
      <c r="L2" s="2" t="s">
        <v>24</v>
      </c>
      <c r="M2" s="2" t="s">
        <v>23</v>
      </c>
      <c r="N2" s="2" t="s">
        <v>25</v>
      </c>
      <c r="O2" s="2" t="s">
        <v>24</v>
      </c>
      <c r="P2" s="2" t="s">
        <v>24</v>
      </c>
    </row>
    <row r="3" spans="1:16" x14ac:dyDescent="0.2">
      <c r="A3" s="2"/>
      <c r="B3" s="2"/>
      <c r="C3" s="2"/>
      <c r="D3" s="5"/>
      <c r="E3" s="2" t="s">
        <v>125</v>
      </c>
      <c r="F3" s="4" t="s">
        <v>38</v>
      </c>
      <c r="G3" s="4" t="s">
        <v>40</v>
      </c>
      <c r="H3" s="2">
        <v>0</v>
      </c>
      <c r="I3" s="2" t="s">
        <v>22</v>
      </c>
      <c r="J3" s="25"/>
      <c r="K3" s="2" t="s">
        <v>23</v>
      </c>
      <c r="L3" s="2" t="s">
        <v>24</v>
      </c>
      <c r="M3" s="2" t="s">
        <v>23</v>
      </c>
      <c r="N3" s="2" t="s">
        <v>25</v>
      </c>
      <c r="O3" s="2" t="s">
        <v>24</v>
      </c>
      <c r="P3" s="2" t="s">
        <v>24</v>
      </c>
    </row>
    <row r="4" spans="1:16" x14ac:dyDescent="0.2">
      <c r="A4" s="2"/>
      <c r="B4" s="2"/>
      <c r="C4" s="2"/>
      <c r="D4" s="5"/>
      <c r="E4" s="2" t="s">
        <v>126</v>
      </c>
      <c r="F4" s="4" t="s">
        <v>38</v>
      </c>
      <c r="G4" s="4" t="s">
        <v>41</v>
      </c>
      <c r="H4" s="2">
        <v>0</v>
      </c>
      <c r="I4" s="2" t="s">
        <v>22</v>
      </c>
      <c r="J4" s="25"/>
      <c r="K4" s="2" t="s">
        <v>23</v>
      </c>
      <c r="L4" s="2" t="s">
        <v>24</v>
      </c>
      <c r="M4" s="2" t="s">
        <v>23</v>
      </c>
      <c r="N4" s="2" t="s">
        <v>25</v>
      </c>
      <c r="O4" s="2" t="s">
        <v>24</v>
      </c>
      <c r="P4" s="2" t="s">
        <v>24</v>
      </c>
    </row>
    <row r="5" spans="1:16" ht="72" x14ac:dyDescent="0.2">
      <c r="A5" s="2"/>
      <c r="B5" s="2"/>
      <c r="C5" s="2"/>
      <c r="D5" s="5"/>
      <c r="E5" s="2" t="s">
        <v>127</v>
      </c>
      <c r="F5" s="4" t="s">
        <v>38</v>
      </c>
      <c r="G5" s="4" t="s">
        <v>164</v>
      </c>
      <c r="H5" s="2">
        <v>4</v>
      </c>
      <c r="I5" s="2" t="s">
        <v>42</v>
      </c>
      <c r="J5" s="26"/>
      <c r="K5" s="2" t="s">
        <v>24</v>
      </c>
      <c r="L5" s="2" t="s">
        <v>43</v>
      </c>
      <c r="M5" s="2" t="s">
        <v>44</v>
      </c>
      <c r="N5" s="2" t="s">
        <v>25</v>
      </c>
      <c r="O5" s="2" t="s">
        <v>23</v>
      </c>
      <c r="P5" s="2" t="s">
        <v>23</v>
      </c>
    </row>
    <row r="6" spans="1:16" s="24" customFormat="1" ht="28.5" x14ac:dyDescent="0.2">
      <c r="A6" s="22"/>
      <c r="B6" s="22"/>
      <c r="C6" s="22"/>
      <c r="D6" s="23"/>
      <c r="E6" s="22" t="s">
        <v>128</v>
      </c>
      <c r="F6" s="9" t="s">
        <v>38</v>
      </c>
      <c r="G6" s="9" t="s">
        <v>163</v>
      </c>
      <c r="H6" s="22">
        <v>4</v>
      </c>
      <c r="I6" s="22" t="s">
        <v>42</v>
      </c>
      <c r="J6" s="27"/>
      <c r="K6" s="22" t="s">
        <v>24</v>
      </c>
      <c r="L6" s="22" t="s">
        <v>43</v>
      </c>
      <c r="M6" s="22" t="s">
        <v>44</v>
      </c>
      <c r="N6" s="22" t="s">
        <v>25</v>
      </c>
      <c r="O6" s="22" t="s">
        <v>23</v>
      </c>
      <c r="P6" s="22" t="s">
        <v>23</v>
      </c>
    </row>
    <row r="7" spans="1:16" s="24" customFormat="1" ht="28.5" x14ac:dyDescent="0.2">
      <c r="A7" s="22"/>
      <c r="B7" s="22"/>
      <c r="C7" s="22"/>
      <c r="D7" s="23"/>
      <c r="E7" s="22" t="s">
        <v>129</v>
      </c>
      <c r="F7" s="9" t="s">
        <v>38</v>
      </c>
      <c r="G7" s="9" t="s">
        <v>45</v>
      </c>
      <c r="H7" s="22">
        <v>0</v>
      </c>
      <c r="I7" s="22" t="s">
        <v>22</v>
      </c>
      <c r="J7" s="27"/>
      <c r="K7" s="22" t="s">
        <v>23</v>
      </c>
      <c r="L7" s="22" t="s">
        <v>24</v>
      </c>
      <c r="M7" s="22" t="s">
        <v>23</v>
      </c>
      <c r="N7" s="22" t="s">
        <v>25</v>
      </c>
      <c r="O7" s="22" t="s">
        <v>24</v>
      </c>
      <c r="P7" s="22" t="s">
        <v>24</v>
      </c>
    </row>
    <row r="8" spans="1:16" s="24" customFormat="1" ht="28.5" x14ac:dyDescent="0.2">
      <c r="A8" s="22"/>
      <c r="B8" s="22"/>
      <c r="C8" s="22"/>
      <c r="D8" s="23"/>
      <c r="E8" s="22" t="s">
        <v>130</v>
      </c>
      <c r="F8" s="9" t="s">
        <v>38</v>
      </c>
      <c r="G8" s="9" t="s">
        <v>46</v>
      </c>
      <c r="H8" s="22">
        <v>0</v>
      </c>
      <c r="I8" s="22" t="s">
        <v>22</v>
      </c>
      <c r="J8" s="27"/>
      <c r="K8" s="22" t="s">
        <v>23</v>
      </c>
      <c r="L8" s="22" t="s">
        <v>24</v>
      </c>
      <c r="M8" s="22" t="s">
        <v>23</v>
      </c>
      <c r="N8" s="22" t="s">
        <v>25</v>
      </c>
      <c r="O8" s="22" t="s">
        <v>24</v>
      </c>
      <c r="P8" s="22" t="s">
        <v>24</v>
      </c>
    </row>
    <row r="9" spans="1:16" s="24" customFormat="1" ht="28.5" x14ac:dyDescent="0.2">
      <c r="A9" s="22"/>
      <c r="B9" s="22"/>
      <c r="C9" s="22"/>
      <c r="D9" s="23"/>
      <c r="E9" s="22" t="s">
        <v>131</v>
      </c>
      <c r="F9" s="9" t="s">
        <v>38</v>
      </c>
      <c r="G9" s="9" t="s">
        <v>47</v>
      </c>
      <c r="H9" s="22">
        <v>5</v>
      </c>
      <c r="I9" s="22" t="s">
        <v>48</v>
      </c>
      <c r="J9" s="27"/>
      <c r="K9" s="22" t="s">
        <v>24</v>
      </c>
      <c r="L9" s="22" t="s">
        <v>43</v>
      </c>
      <c r="M9" s="22" t="s">
        <v>44</v>
      </c>
      <c r="N9" s="22" t="s">
        <v>25</v>
      </c>
      <c r="O9" s="22" t="s">
        <v>23</v>
      </c>
      <c r="P9" s="22" t="s">
        <v>24</v>
      </c>
    </row>
    <row r="10" spans="1:16" ht="28.5" x14ac:dyDescent="0.2">
      <c r="A10" s="2"/>
      <c r="B10" s="2"/>
      <c r="C10" s="2"/>
      <c r="D10" s="5"/>
      <c r="E10" s="2" t="s">
        <v>49</v>
      </c>
      <c r="F10" s="4" t="s">
        <v>38</v>
      </c>
      <c r="G10" s="4" t="s">
        <v>50</v>
      </c>
      <c r="H10" s="2">
        <v>5</v>
      </c>
      <c r="I10" s="2" t="s">
        <v>22</v>
      </c>
      <c r="J10" s="25"/>
      <c r="K10" s="2" t="s">
        <v>24</v>
      </c>
      <c r="L10" s="2" t="s">
        <v>24</v>
      </c>
      <c r="M10" s="2" t="s">
        <v>23</v>
      </c>
      <c r="N10" s="2" t="s">
        <v>25</v>
      </c>
      <c r="O10" s="2" t="s">
        <v>24</v>
      </c>
      <c r="P10" s="2" t="s">
        <v>24</v>
      </c>
    </row>
    <row r="11" spans="1:16" ht="42.75" x14ac:dyDescent="0.2">
      <c r="A11" s="2"/>
      <c r="B11" s="2"/>
      <c r="C11" s="2"/>
      <c r="D11" s="5"/>
      <c r="E11" s="2" t="s">
        <v>51</v>
      </c>
      <c r="F11" s="4" t="s">
        <v>38</v>
      </c>
      <c r="G11" s="4" t="s">
        <v>52</v>
      </c>
      <c r="H11" s="2">
        <v>0</v>
      </c>
      <c r="I11" s="2" t="s">
        <v>22</v>
      </c>
      <c r="J11" s="25"/>
      <c r="K11" s="2" t="s">
        <v>23</v>
      </c>
      <c r="L11" s="2" t="s">
        <v>24</v>
      </c>
      <c r="M11" s="2" t="s">
        <v>23</v>
      </c>
      <c r="N11" s="2" t="s">
        <v>25</v>
      </c>
      <c r="O11" s="2" t="s">
        <v>24</v>
      </c>
      <c r="P11" s="2" t="s">
        <v>24</v>
      </c>
    </row>
    <row r="12" spans="1:16" x14ac:dyDescent="0.2">
      <c r="A12" s="2"/>
      <c r="B12" s="2"/>
      <c r="C12" s="2"/>
      <c r="D12" s="5"/>
      <c r="E12" s="2" t="s">
        <v>53</v>
      </c>
      <c r="F12" s="4" t="s">
        <v>38</v>
      </c>
      <c r="G12" s="4" t="s">
        <v>54</v>
      </c>
      <c r="H12" s="2">
        <v>0</v>
      </c>
      <c r="I12" s="2" t="s">
        <v>22</v>
      </c>
      <c r="J12" s="25"/>
      <c r="K12" s="2" t="s">
        <v>23</v>
      </c>
      <c r="L12" s="2" t="s">
        <v>24</v>
      </c>
      <c r="M12" s="2" t="s">
        <v>23</v>
      </c>
      <c r="N12" s="2" t="s">
        <v>25</v>
      </c>
      <c r="O12" s="2" t="s">
        <v>24</v>
      </c>
      <c r="P12" s="2" t="s">
        <v>24</v>
      </c>
    </row>
    <row r="13" spans="1:16" x14ac:dyDescent="0.2">
      <c r="A13" s="2"/>
      <c r="B13" s="2"/>
      <c r="C13" s="2"/>
      <c r="D13" s="5"/>
      <c r="E13" s="2" t="s">
        <v>55</v>
      </c>
      <c r="F13" s="4" t="s">
        <v>38</v>
      </c>
      <c r="G13" s="4" t="s">
        <v>56</v>
      </c>
      <c r="H13" s="2">
        <v>0</v>
      </c>
      <c r="I13" s="2" t="s">
        <v>22</v>
      </c>
      <c r="J13" s="25"/>
      <c r="K13" s="2" t="s">
        <v>23</v>
      </c>
      <c r="L13" s="2" t="s">
        <v>24</v>
      </c>
      <c r="M13" s="2" t="s">
        <v>23</v>
      </c>
      <c r="N13" s="2" t="s">
        <v>25</v>
      </c>
      <c r="O13" s="2" t="s">
        <v>24</v>
      </c>
      <c r="P13" s="2" t="s">
        <v>24</v>
      </c>
    </row>
    <row r="14" spans="1:16" ht="71.25" x14ac:dyDescent="0.2">
      <c r="A14" s="2"/>
      <c r="B14" s="2"/>
      <c r="C14" s="2"/>
      <c r="D14" s="5"/>
      <c r="E14" s="2" t="s">
        <v>57</v>
      </c>
      <c r="F14" s="4" t="s">
        <v>38</v>
      </c>
      <c r="G14" s="4" t="s">
        <v>58</v>
      </c>
      <c r="H14" s="2">
        <v>4</v>
      </c>
      <c r="I14" s="2" t="s">
        <v>59</v>
      </c>
      <c r="J14" s="26"/>
      <c r="K14" s="2" t="s">
        <v>24</v>
      </c>
      <c r="L14" s="2" t="s">
        <v>43</v>
      </c>
      <c r="M14" s="2" t="s">
        <v>44</v>
      </c>
      <c r="N14" s="2" t="s">
        <v>25</v>
      </c>
      <c r="O14" s="2" t="s">
        <v>23</v>
      </c>
      <c r="P14" s="2" t="s">
        <v>24</v>
      </c>
    </row>
    <row r="15" spans="1:16" ht="28.5" x14ac:dyDescent="0.2">
      <c r="A15" s="2"/>
      <c r="B15" s="2"/>
      <c r="C15" s="2"/>
      <c r="D15" s="5"/>
      <c r="E15" s="2" t="s">
        <v>60</v>
      </c>
      <c r="F15" s="4" t="s">
        <v>38</v>
      </c>
      <c r="G15" s="4" t="s">
        <v>61</v>
      </c>
      <c r="H15" s="2">
        <v>3</v>
      </c>
      <c r="I15" s="2" t="s">
        <v>48</v>
      </c>
      <c r="J15" s="26"/>
      <c r="K15" s="2" t="s">
        <v>24</v>
      </c>
      <c r="L15" s="2" t="s">
        <v>43</v>
      </c>
      <c r="M15" s="2" t="s">
        <v>44</v>
      </c>
      <c r="N15" s="2" t="s">
        <v>25</v>
      </c>
      <c r="O15" s="2" t="s">
        <v>23</v>
      </c>
      <c r="P15" s="2" t="s">
        <v>23</v>
      </c>
    </row>
    <row r="16" spans="1:16" ht="43.5" x14ac:dyDescent="0.2">
      <c r="A16" s="2"/>
      <c r="B16" s="2"/>
      <c r="C16" s="2"/>
      <c r="D16" s="5"/>
      <c r="E16" s="2" t="s">
        <v>62</v>
      </c>
      <c r="F16" s="4" t="s">
        <v>38</v>
      </c>
      <c r="G16" s="4" t="s">
        <v>165</v>
      </c>
      <c r="H16" s="2"/>
      <c r="I16" s="2"/>
      <c r="J16" s="25"/>
      <c r="K16" s="2" t="s">
        <v>23</v>
      </c>
      <c r="L16" s="2"/>
      <c r="M16" s="2"/>
      <c r="N16" s="2"/>
      <c r="O16" s="2"/>
      <c r="P16" s="2"/>
    </row>
    <row r="17" spans="1:16" ht="15" x14ac:dyDescent="0.2">
      <c r="A17" s="12" t="s">
        <v>63</v>
      </c>
      <c r="B17" s="12" t="s">
        <v>64</v>
      </c>
      <c r="C17" s="2">
        <v>49</v>
      </c>
      <c r="D17" s="5">
        <f>IF(SUM(C2:C81)=0,0,C17/SUM(C2:C81))</f>
        <v>1</v>
      </c>
      <c r="E17" s="2" t="s">
        <v>132</v>
      </c>
      <c r="F17" s="4" t="s">
        <v>65</v>
      </c>
      <c r="G17" s="4" t="s">
        <v>66</v>
      </c>
      <c r="H17" s="2">
        <v>3</v>
      </c>
      <c r="I17" s="2" t="s">
        <v>22</v>
      </c>
      <c r="J17" s="25"/>
      <c r="K17" s="2" t="s">
        <v>24</v>
      </c>
      <c r="L17" s="2" t="s">
        <v>24</v>
      </c>
      <c r="M17" s="2" t="s">
        <v>23</v>
      </c>
      <c r="N17" s="2" t="s">
        <v>25</v>
      </c>
      <c r="O17" s="2" t="s">
        <v>24</v>
      </c>
      <c r="P17" s="2" t="s">
        <v>24</v>
      </c>
    </row>
    <row r="18" spans="1:16" ht="28.5" x14ac:dyDescent="0.2">
      <c r="A18" s="2"/>
      <c r="B18" s="2"/>
      <c r="C18" s="2"/>
      <c r="D18" s="5"/>
      <c r="E18" s="2" t="s">
        <v>133</v>
      </c>
      <c r="F18" s="4" t="s">
        <v>65</v>
      </c>
      <c r="G18" s="4" t="s">
        <v>67</v>
      </c>
      <c r="H18" s="2">
        <v>5</v>
      </c>
      <c r="I18" s="2" t="s">
        <v>48</v>
      </c>
      <c r="J18" s="26"/>
      <c r="K18" s="2" t="s">
        <v>24</v>
      </c>
      <c r="L18" s="2" t="s">
        <v>43</v>
      </c>
      <c r="M18" s="2" t="s">
        <v>44</v>
      </c>
      <c r="N18" s="2" t="s">
        <v>25</v>
      </c>
      <c r="O18" s="2" t="s">
        <v>23</v>
      </c>
      <c r="P18" s="2" t="s">
        <v>23</v>
      </c>
    </row>
    <row r="19" spans="1:16" ht="57" x14ac:dyDescent="0.2">
      <c r="A19" s="2"/>
      <c r="B19" s="2"/>
      <c r="C19" s="2"/>
      <c r="D19" s="5"/>
      <c r="E19" s="2" t="s">
        <v>134</v>
      </c>
      <c r="F19" s="4" t="s">
        <v>65</v>
      </c>
      <c r="G19" s="4" t="s">
        <v>68</v>
      </c>
      <c r="H19" s="2">
        <v>5</v>
      </c>
      <c r="I19" s="2" t="s">
        <v>48</v>
      </c>
      <c r="J19" s="26"/>
      <c r="K19" s="2" t="s">
        <v>24</v>
      </c>
      <c r="L19" s="2" t="s">
        <v>43</v>
      </c>
      <c r="M19" s="2" t="s">
        <v>44</v>
      </c>
      <c r="N19" s="2" t="s">
        <v>25</v>
      </c>
      <c r="O19" s="2" t="s">
        <v>23</v>
      </c>
      <c r="P19" s="2" t="s">
        <v>23</v>
      </c>
    </row>
    <row r="20" spans="1:16" ht="28.5" x14ac:dyDescent="0.2">
      <c r="A20" s="2"/>
      <c r="B20" s="2"/>
      <c r="C20" s="2"/>
      <c r="D20" s="5"/>
      <c r="E20" s="2" t="s">
        <v>135</v>
      </c>
      <c r="F20" s="4" t="s">
        <v>65</v>
      </c>
      <c r="G20" s="4" t="s">
        <v>69</v>
      </c>
      <c r="H20" s="2">
        <v>4</v>
      </c>
      <c r="I20" s="2" t="s">
        <v>48</v>
      </c>
      <c r="J20" s="26"/>
      <c r="K20" s="2" t="s">
        <v>24</v>
      </c>
      <c r="L20" s="2" t="s">
        <v>43</v>
      </c>
      <c r="M20" s="2" t="s">
        <v>44</v>
      </c>
      <c r="N20" s="2" t="s">
        <v>25</v>
      </c>
      <c r="O20" s="2" t="s">
        <v>23</v>
      </c>
      <c r="P20" s="2" t="s">
        <v>23</v>
      </c>
    </row>
    <row r="21" spans="1:16" ht="28.5" x14ac:dyDescent="0.2">
      <c r="A21" s="2"/>
      <c r="B21" s="2"/>
      <c r="C21" s="2"/>
      <c r="D21" s="5"/>
      <c r="E21" s="2" t="s">
        <v>136</v>
      </c>
      <c r="F21" s="4" t="s">
        <v>65</v>
      </c>
      <c r="G21" s="4" t="s">
        <v>70</v>
      </c>
      <c r="H21" s="2">
        <v>0</v>
      </c>
      <c r="I21" s="2" t="s">
        <v>22</v>
      </c>
      <c r="J21" s="25"/>
      <c r="K21" s="2" t="s">
        <v>23</v>
      </c>
      <c r="L21" s="2" t="s">
        <v>24</v>
      </c>
      <c r="M21" s="2" t="s">
        <v>23</v>
      </c>
      <c r="N21" s="2" t="s">
        <v>25</v>
      </c>
      <c r="O21" s="2" t="s">
        <v>24</v>
      </c>
      <c r="P21" s="2" t="s">
        <v>24</v>
      </c>
    </row>
    <row r="22" spans="1:16" x14ac:dyDescent="0.2">
      <c r="A22" s="2"/>
      <c r="B22" s="2"/>
      <c r="C22" s="2"/>
      <c r="D22" s="5"/>
      <c r="E22" s="2" t="s">
        <v>137</v>
      </c>
      <c r="F22" s="4" t="s">
        <v>65</v>
      </c>
      <c r="G22" s="4" t="s">
        <v>71</v>
      </c>
      <c r="H22" s="2">
        <v>5</v>
      </c>
      <c r="I22" s="2" t="s">
        <v>22</v>
      </c>
      <c r="J22" s="25"/>
      <c r="K22" s="2" t="s">
        <v>24</v>
      </c>
      <c r="L22" s="2" t="s">
        <v>24</v>
      </c>
      <c r="M22" s="2" t="s">
        <v>23</v>
      </c>
      <c r="N22" s="2" t="s">
        <v>25</v>
      </c>
      <c r="O22" s="2" t="s">
        <v>24</v>
      </c>
      <c r="P22" s="2" t="s">
        <v>24</v>
      </c>
    </row>
    <row r="23" spans="1:16" x14ac:dyDescent="0.2">
      <c r="A23" s="2"/>
      <c r="B23" s="2"/>
      <c r="C23" s="2"/>
      <c r="D23" s="5"/>
      <c r="E23" s="2" t="s">
        <v>138</v>
      </c>
      <c r="F23" s="4" t="s">
        <v>65</v>
      </c>
      <c r="G23" s="4" t="s">
        <v>72</v>
      </c>
      <c r="H23" s="2">
        <v>2</v>
      </c>
      <c r="I23" s="2" t="s">
        <v>48</v>
      </c>
      <c r="J23" s="26"/>
      <c r="K23" s="2" t="s">
        <v>24</v>
      </c>
      <c r="L23" s="2" t="s">
        <v>43</v>
      </c>
      <c r="M23" s="2" t="s">
        <v>44</v>
      </c>
      <c r="N23" s="2" t="s">
        <v>25</v>
      </c>
      <c r="O23" s="2" t="s">
        <v>23</v>
      </c>
      <c r="P23" s="2" t="s">
        <v>24</v>
      </c>
    </row>
    <row r="24" spans="1:16" ht="28.5" x14ac:dyDescent="0.2">
      <c r="A24" s="2"/>
      <c r="B24" s="2"/>
      <c r="C24" s="2"/>
      <c r="D24" s="5"/>
      <c r="E24" s="2" t="s">
        <v>139</v>
      </c>
      <c r="F24" s="4" t="s">
        <v>65</v>
      </c>
      <c r="G24" s="4" t="s">
        <v>73</v>
      </c>
      <c r="H24" s="2">
        <v>0</v>
      </c>
      <c r="I24" s="2" t="s">
        <v>22</v>
      </c>
      <c r="J24" s="25"/>
      <c r="K24" s="2" t="s">
        <v>23</v>
      </c>
      <c r="L24" s="2" t="s">
        <v>24</v>
      </c>
      <c r="M24" s="2" t="s">
        <v>23</v>
      </c>
      <c r="N24" s="2" t="s">
        <v>25</v>
      </c>
      <c r="O24" s="2" t="s">
        <v>24</v>
      </c>
      <c r="P24" s="2" t="s">
        <v>24</v>
      </c>
    </row>
    <row r="25" spans="1:16" x14ac:dyDescent="0.2">
      <c r="A25" s="2"/>
      <c r="B25" s="2"/>
      <c r="C25" s="2"/>
      <c r="D25" s="5"/>
      <c r="E25" s="2" t="s">
        <v>123</v>
      </c>
      <c r="F25" s="4" t="s">
        <v>65</v>
      </c>
      <c r="G25" s="4" t="s">
        <v>74</v>
      </c>
      <c r="H25" s="2">
        <v>2</v>
      </c>
      <c r="I25" s="2" t="s">
        <v>22</v>
      </c>
      <c r="J25" s="25"/>
      <c r="K25" s="2" t="s">
        <v>24</v>
      </c>
      <c r="L25" s="2" t="s">
        <v>24</v>
      </c>
      <c r="M25" s="2" t="s">
        <v>23</v>
      </c>
      <c r="N25" s="2" t="s">
        <v>25</v>
      </c>
      <c r="O25" s="2" t="s">
        <v>24</v>
      </c>
      <c r="P25" s="2" t="s">
        <v>24</v>
      </c>
    </row>
    <row r="26" spans="1:16" x14ac:dyDescent="0.2">
      <c r="A26" s="2"/>
      <c r="B26" s="2"/>
      <c r="C26" s="2"/>
      <c r="D26" s="5"/>
      <c r="E26" s="2" t="s">
        <v>122</v>
      </c>
      <c r="F26" s="4" t="s">
        <v>65</v>
      </c>
      <c r="G26" s="4" t="s">
        <v>75</v>
      </c>
      <c r="H26" s="2">
        <v>5</v>
      </c>
      <c r="I26" s="2" t="s">
        <v>22</v>
      </c>
      <c r="J26" s="25"/>
      <c r="K26" s="2" t="s">
        <v>24</v>
      </c>
      <c r="L26" s="2" t="s">
        <v>24</v>
      </c>
      <c r="M26" s="2" t="s">
        <v>23</v>
      </c>
      <c r="N26" s="2" t="s">
        <v>25</v>
      </c>
      <c r="O26" s="2" t="s">
        <v>24</v>
      </c>
      <c r="P26" s="2" t="s">
        <v>24</v>
      </c>
    </row>
    <row r="27" spans="1:16" ht="57" x14ac:dyDescent="0.2">
      <c r="A27" s="2"/>
      <c r="B27" s="2"/>
      <c r="C27" s="2"/>
      <c r="D27" s="5"/>
      <c r="E27" s="2" t="s">
        <v>121</v>
      </c>
      <c r="F27" s="4" t="s">
        <v>76</v>
      </c>
      <c r="G27" s="4" t="s">
        <v>77</v>
      </c>
      <c r="H27" s="2">
        <v>0</v>
      </c>
      <c r="I27" s="2" t="s">
        <v>22</v>
      </c>
      <c r="J27" s="25"/>
      <c r="K27" s="2" t="s">
        <v>23</v>
      </c>
      <c r="L27" s="2" t="s">
        <v>24</v>
      </c>
      <c r="M27" s="2" t="s">
        <v>23</v>
      </c>
      <c r="N27" s="2" t="s">
        <v>25</v>
      </c>
      <c r="O27" s="2" t="s">
        <v>24</v>
      </c>
      <c r="P27" s="2" t="s">
        <v>23</v>
      </c>
    </row>
    <row r="28" spans="1:16" x14ac:dyDescent="0.2">
      <c r="A28" s="2"/>
      <c r="B28" s="2"/>
      <c r="C28" s="2"/>
      <c r="D28" s="5"/>
      <c r="E28" s="2" t="s">
        <v>120</v>
      </c>
      <c r="F28" s="4" t="s">
        <v>76</v>
      </c>
      <c r="G28" s="4" t="s">
        <v>78</v>
      </c>
      <c r="H28" s="2">
        <v>0</v>
      </c>
      <c r="I28" s="2" t="s">
        <v>22</v>
      </c>
      <c r="J28" s="25"/>
      <c r="K28" s="2" t="s">
        <v>23</v>
      </c>
      <c r="L28" s="2" t="s">
        <v>24</v>
      </c>
      <c r="M28" s="2" t="s">
        <v>23</v>
      </c>
      <c r="N28" s="2" t="s">
        <v>25</v>
      </c>
      <c r="O28" s="2" t="s">
        <v>24</v>
      </c>
      <c r="P28" s="2" t="s">
        <v>24</v>
      </c>
    </row>
    <row r="29" spans="1:16" ht="28.5" x14ac:dyDescent="0.2">
      <c r="A29" s="2"/>
      <c r="B29" s="2"/>
      <c r="C29" s="2"/>
      <c r="D29" s="5"/>
      <c r="E29" s="2" t="s">
        <v>119</v>
      </c>
      <c r="F29" s="4" t="s">
        <v>76</v>
      </c>
      <c r="G29" s="4" t="s">
        <v>79</v>
      </c>
      <c r="H29" s="2">
        <v>4</v>
      </c>
      <c r="I29" s="2" t="s">
        <v>22</v>
      </c>
      <c r="J29" s="28"/>
      <c r="K29" s="2" t="s">
        <v>24</v>
      </c>
      <c r="L29" s="2" t="s">
        <v>43</v>
      </c>
      <c r="M29" s="2" t="s">
        <v>44</v>
      </c>
      <c r="N29" s="2" t="s">
        <v>25</v>
      </c>
      <c r="O29" s="2" t="s">
        <v>24</v>
      </c>
      <c r="P29" s="2" t="s">
        <v>24</v>
      </c>
    </row>
    <row r="30" spans="1:16" x14ac:dyDescent="0.2">
      <c r="A30" s="2"/>
      <c r="B30" s="2"/>
      <c r="C30" s="2"/>
      <c r="D30" s="5"/>
      <c r="E30" s="2" t="s">
        <v>144</v>
      </c>
      <c r="F30" s="4" t="s">
        <v>76</v>
      </c>
      <c r="G30" s="4" t="s">
        <v>116</v>
      </c>
      <c r="H30" s="2">
        <v>0</v>
      </c>
      <c r="I30" s="2" t="s">
        <v>22</v>
      </c>
      <c r="J30" s="25"/>
      <c r="K30" s="2" t="s">
        <v>23</v>
      </c>
      <c r="L30" s="2" t="s">
        <v>24</v>
      </c>
      <c r="M30" s="2" t="s">
        <v>23</v>
      </c>
      <c r="N30" s="2"/>
      <c r="O30" s="2" t="s">
        <v>24</v>
      </c>
      <c r="P30" s="2" t="s">
        <v>24</v>
      </c>
    </row>
    <row r="31" spans="1:16" ht="30.75" customHeight="1" x14ac:dyDescent="0.2">
      <c r="A31" s="12" t="s">
        <v>80</v>
      </c>
      <c r="B31" s="12" t="s">
        <v>81</v>
      </c>
      <c r="C31" s="2"/>
      <c r="D31" s="5"/>
      <c r="E31" s="2" t="s">
        <v>82</v>
      </c>
      <c r="F31" s="4" t="s">
        <v>83</v>
      </c>
      <c r="G31" s="4" t="s">
        <v>157</v>
      </c>
      <c r="H31" s="2">
        <v>0</v>
      </c>
      <c r="I31" s="2" t="s">
        <v>22</v>
      </c>
      <c r="J31" s="25"/>
      <c r="K31" s="2" t="s">
        <v>23</v>
      </c>
      <c r="L31" s="2" t="s">
        <v>24</v>
      </c>
      <c r="M31" s="2" t="s">
        <v>23</v>
      </c>
      <c r="N31" s="2"/>
      <c r="O31" s="2" t="s">
        <v>24</v>
      </c>
      <c r="P31" s="2" t="s">
        <v>24</v>
      </c>
    </row>
    <row r="32" spans="1:16" x14ac:dyDescent="0.2">
      <c r="A32" s="2"/>
      <c r="B32" s="2"/>
      <c r="C32" s="2"/>
      <c r="D32" s="5"/>
      <c r="E32" s="2" t="s">
        <v>84</v>
      </c>
      <c r="F32" s="4" t="s">
        <v>83</v>
      </c>
      <c r="G32" s="7" t="s">
        <v>158</v>
      </c>
      <c r="H32" s="2">
        <v>0</v>
      </c>
      <c r="I32" s="2" t="s">
        <v>22</v>
      </c>
      <c r="J32" s="25"/>
      <c r="K32" s="2" t="s">
        <v>23</v>
      </c>
      <c r="L32" s="2" t="s">
        <v>24</v>
      </c>
      <c r="M32" s="2" t="s">
        <v>23</v>
      </c>
      <c r="N32" s="2"/>
      <c r="O32" s="2" t="s">
        <v>24</v>
      </c>
      <c r="P32" s="2" t="s">
        <v>24</v>
      </c>
    </row>
    <row r="33" spans="1:16" x14ac:dyDescent="0.2">
      <c r="A33" s="2"/>
      <c r="B33" s="2"/>
      <c r="C33" s="2"/>
      <c r="D33" s="5"/>
      <c r="E33" s="2" t="s">
        <v>85</v>
      </c>
      <c r="F33" s="4" t="s">
        <v>83</v>
      </c>
      <c r="G33" s="4" t="s">
        <v>86</v>
      </c>
      <c r="H33" s="8">
        <v>4</v>
      </c>
      <c r="I33" s="2" t="s">
        <v>22</v>
      </c>
      <c r="J33" s="25"/>
      <c r="K33" s="2" t="s">
        <v>24</v>
      </c>
      <c r="L33" s="2"/>
      <c r="M33" s="2"/>
      <c r="N33" s="2"/>
      <c r="O33" s="2" t="s">
        <v>24</v>
      </c>
      <c r="P33" s="2" t="s">
        <v>24</v>
      </c>
    </row>
    <row r="34" spans="1:16" x14ac:dyDescent="0.2">
      <c r="A34" s="2"/>
      <c r="B34" s="2"/>
      <c r="C34" s="2"/>
      <c r="D34" s="5"/>
      <c r="E34" s="2" t="s">
        <v>88</v>
      </c>
      <c r="F34" s="4" t="s">
        <v>83</v>
      </c>
      <c r="G34" s="4" t="s">
        <v>87</v>
      </c>
      <c r="H34" s="2">
        <v>0</v>
      </c>
      <c r="I34" s="2" t="s">
        <v>22</v>
      </c>
      <c r="J34" s="25"/>
      <c r="K34" s="2" t="s">
        <v>23</v>
      </c>
      <c r="L34" s="2" t="s">
        <v>24</v>
      </c>
      <c r="M34" s="2" t="s">
        <v>23</v>
      </c>
      <c r="N34" s="2"/>
      <c r="O34" s="2" t="s">
        <v>24</v>
      </c>
      <c r="P34" s="2" t="s">
        <v>24</v>
      </c>
    </row>
    <row r="35" spans="1:16" ht="28.5" x14ac:dyDescent="0.2">
      <c r="A35" s="2"/>
      <c r="B35" s="2"/>
      <c r="C35" s="2"/>
      <c r="D35" s="5"/>
      <c r="E35" s="2" t="s">
        <v>89</v>
      </c>
      <c r="F35" s="4" t="s">
        <v>83</v>
      </c>
      <c r="G35" s="9" t="s">
        <v>155</v>
      </c>
      <c r="H35" s="2">
        <v>0</v>
      </c>
      <c r="I35" s="2" t="s">
        <v>22</v>
      </c>
      <c r="J35" s="25"/>
      <c r="K35" s="2" t="s">
        <v>23</v>
      </c>
      <c r="L35" s="2" t="s">
        <v>24</v>
      </c>
      <c r="M35" s="2" t="s">
        <v>23</v>
      </c>
      <c r="N35" s="2"/>
      <c r="O35" s="2" t="s">
        <v>24</v>
      </c>
      <c r="P35" s="2" t="s">
        <v>24</v>
      </c>
    </row>
    <row r="36" spans="1:16" ht="28.5" x14ac:dyDescent="0.2">
      <c r="A36" s="2"/>
      <c r="B36" s="2"/>
      <c r="C36" s="2"/>
      <c r="D36" s="5"/>
      <c r="E36" s="2" t="s">
        <v>91</v>
      </c>
      <c r="F36" s="4" t="s">
        <v>83</v>
      </c>
      <c r="G36" s="4" t="s">
        <v>90</v>
      </c>
      <c r="H36" s="2">
        <v>0</v>
      </c>
      <c r="I36" s="2" t="s">
        <v>22</v>
      </c>
      <c r="J36" s="25"/>
      <c r="K36" s="2" t="s">
        <v>23</v>
      </c>
      <c r="L36" s="2" t="s">
        <v>24</v>
      </c>
      <c r="M36" s="2" t="s">
        <v>23</v>
      </c>
      <c r="N36" s="2"/>
      <c r="O36" s="2" t="s">
        <v>24</v>
      </c>
      <c r="P36" s="2" t="s">
        <v>24</v>
      </c>
    </row>
    <row r="37" spans="1:16" x14ac:dyDescent="0.2">
      <c r="A37" s="2"/>
      <c r="B37" s="2"/>
      <c r="C37" s="2"/>
      <c r="D37" s="5"/>
      <c r="E37" s="2" t="s">
        <v>92</v>
      </c>
      <c r="F37" s="4" t="s">
        <v>83</v>
      </c>
      <c r="G37" s="7" t="s">
        <v>149</v>
      </c>
      <c r="H37" s="2">
        <v>0</v>
      </c>
      <c r="I37" s="2" t="s">
        <v>22</v>
      </c>
      <c r="J37" s="25"/>
      <c r="K37" s="2" t="s">
        <v>23</v>
      </c>
      <c r="L37" s="2" t="s">
        <v>24</v>
      </c>
      <c r="M37" s="2" t="s">
        <v>23</v>
      </c>
      <c r="N37" s="2"/>
      <c r="O37" s="2" t="s">
        <v>24</v>
      </c>
      <c r="P37" s="2" t="s">
        <v>24</v>
      </c>
    </row>
    <row r="38" spans="1:16" ht="28.5" x14ac:dyDescent="0.2">
      <c r="A38" s="2"/>
      <c r="B38" s="2"/>
      <c r="C38" s="2"/>
      <c r="D38" s="5"/>
      <c r="E38" s="2" t="s">
        <v>93</v>
      </c>
      <c r="F38" s="4" t="s">
        <v>83</v>
      </c>
      <c r="G38" s="4" t="s">
        <v>159</v>
      </c>
      <c r="H38" s="8">
        <v>2</v>
      </c>
      <c r="I38" s="2" t="s">
        <v>22</v>
      </c>
      <c r="J38" s="25"/>
      <c r="K38" s="2" t="s">
        <v>24</v>
      </c>
      <c r="L38" s="2"/>
      <c r="M38" s="2"/>
      <c r="N38" s="2"/>
      <c r="O38" s="2" t="s">
        <v>24</v>
      </c>
      <c r="P38" s="2" t="s">
        <v>24</v>
      </c>
    </row>
    <row r="39" spans="1:16" x14ac:dyDescent="0.2">
      <c r="A39" s="2"/>
      <c r="B39" s="2"/>
      <c r="C39" s="2"/>
      <c r="D39" s="5"/>
      <c r="E39" s="2" t="s">
        <v>96</v>
      </c>
      <c r="F39" s="4" t="s">
        <v>94</v>
      </c>
      <c r="G39" s="4" t="s">
        <v>95</v>
      </c>
      <c r="H39" s="2">
        <v>0</v>
      </c>
      <c r="I39" s="2" t="s">
        <v>22</v>
      </c>
      <c r="J39" s="25"/>
      <c r="K39" s="2" t="s">
        <v>23</v>
      </c>
      <c r="L39" s="2" t="s">
        <v>24</v>
      </c>
      <c r="M39" s="2" t="s">
        <v>23</v>
      </c>
      <c r="N39" s="2"/>
      <c r="O39" s="2" t="s">
        <v>24</v>
      </c>
      <c r="P39" s="2" t="s">
        <v>24</v>
      </c>
    </row>
    <row r="40" spans="1:16" x14ac:dyDescent="0.2">
      <c r="A40" s="2"/>
      <c r="B40" s="2"/>
      <c r="C40" s="2"/>
      <c r="D40" s="5"/>
      <c r="E40" s="2" t="s">
        <v>97</v>
      </c>
      <c r="F40" s="4" t="s">
        <v>94</v>
      </c>
      <c r="G40" s="7" t="s">
        <v>148</v>
      </c>
      <c r="H40" s="2">
        <v>0</v>
      </c>
      <c r="I40" s="2" t="s">
        <v>22</v>
      </c>
      <c r="J40" s="25"/>
      <c r="K40" s="2" t="s">
        <v>23</v>
      </c>
      <c r="L40" s="2" t="s">
        <v>24</v>
      </c>
      <c r="M40" s="2" t="s">
        <v>23</v>
      </c>
      <c r="N40" s="2"/>
      <c r="O40" s="2" t="s">
        <v>24</v>
      </c>
      <c r="P40" s="2" t="s">
        <v>24</v>
      </c>
    </row>
    <row r="41" spans="1:16" ht="28.5" x14ac:dyDescent="0.2">
      <c r="A41" s="2"/>
      <c r="B41" s="2"/>
      <c r="C41" s="2"/>
      <c r="D41" s="5"/>
      <c r="E41" s="2" t="s">
        <v>98</v>
      </c>
      <c r="F41" s="4" t="s">
        <v>94</v>
      </c>
      <c r="G41" s="4" t="s">
        <v>166</v>
      </c>
      <c r="H41" s="2">
        <v>0</v>
      </c>
      <c r="I41" s="2" t="s">
        <v>22</v>
      </c>
      <c r="J41" s="25"/>
      <c r="K41" s="2" t="s">
        <v>23</v>
      </c>
      <c r="L41" s="2" t="s">
        <v>24</v>
      </c>
      <c r="M41" s="2" t="s">
        <v>23</v>
      </c>
      <c r="N41" s="2"/>
      <c r="O41" s="2" t="s">
        <v>24</v>
      </c>
      <c r="P41" s="2" t="s">
        <v>24</v>
      </c>
    </row>
    <row r="42" spans="1:16" ht="28.5" x14ac:dyDescent="0.2">
      <c r="A42" s="2"/>
      <c r="B42" s="2"/>
      <c r="C42" s="2"/>
      <c r="D42" s="5"/>
      <c r="E42" s="2" t="s">
        <v>100</v>
      </c>
      <c r="F42" s="4" t="s">
        <v>94</v>
      </c>
      <c r="G42" s="4" t="s">
        <v>99</v>
      </c>
      <c r="H42" s="8">
        <v>5</v>
      </c>
      <c r="I42" s="2" t="s">
        <v>22</v>
      </c>
      <c r="J42" s="25"/>
      <c r="K42" s="2" t="s">
        <v>24</v>
      </c>
      <c r="L42" s="2"/>
      <c r="M42" s="2"/>
      <c r="N42" s="2"/>
      <c r="O42" s="2" t="s">
        <v>24</v>
      </c>
      <c r="P42" s="2" t="s">
        <v>24</v>
      </c>
    </row>
    <row r="43" spans="1:16" x14ac:dyDescent="0.2">
      <c r="A43" s="2"/>
      <c r="B43" s="2"/>
      <c r="C43" s="2"/>
      <c r="D43" s="5"/>
      <c r="E43" s="2" t="s">
        <v>101</v>
      </c>
      <c r="F43" s="4" t="s">
        <v>94</v>
      </c>
      <c r="G43" s="4" t="s">
        <v>146</v>
      </c>
      <c r="H43" s="2">
        <v>0</v>
      </c>
      <c r="I43" s="2" t="s">
        <v>22</v>
      </c>
      <c r="J43" s="25"/>
      <c r="K43" s="2" t="s">
        <v>23</v>
      </c>
      <c r="L43" s="2" t="s">
        <v>24</v>
      </c>
      <c r="M43" s="2" t="s">
        <v>23</v>
      </c>
      <c r="N43" s="2"/>
      <c r="O43" s="2" t="s">
        <v>24</v>
      </c>
      <c r="P43" s="2" t="s">
        <v>24</v>
      </c>
    </row>
    <row r="44" spans="1:16" x14ac:dyDescent="0.2">
      <c r="A44" s="2"/>
      <c r="B44" s="2"/>
      <c r="C44" s="2"/>
      <c r="D44" s="5"/>
      <c r="E44" s="2" t="s">
        <v>102</v>
      </c>
      <c r="F44" s="4" t="s">
        <v>94</v>
      </c>
      <c r="G44" s="7" t="s">
        <v>150</v>
      </c>
      <c r="H44" s="2">
        <v>0</v>
      </c>
      <c r="I44" s="2" t="s">
        <v>22</v>
      </c>
      <c r="J44" s="25"/>
      <c r="K44" s="2" t="s">
        <v>23</v>
      </c>
      <c r="L44" s="2" t="s">
        <v>24</v>
      </c>
      <c r="M44" s="2" t="s">
        <v>23</v>
      </c>
      <c r="N44" s="2"/>
      <c r="O44" s="2" t="s">
        <v>24</v>
      </c>
      <c r="P44" s="2" t="s">
        <v>24</v>
      </c>
    </row>
    <row r="45" spans="1:16" x14ac:dyDescent="0.2">
      <c r="A45" s="2"/>
      <c r="B45" s="2"/>
      <c r="C45" s="2"/>
      <c r="D45" s="5"/>
      <c r="E45" s="2" t="s">
        <v>104</v>
      </c>
      <c r="F45" s="4" t="s">
        <v>94</v>
      </c>
      <c r="G45" s="4" t="s">
        <v>103</v>
      </c>
      <c r="H45" s="2">
        <v>0</v>
      </c>
      <c r="I45" s="2" t="s">
        <v>22</v>
      </c>
      <c r="J45" s="25"/>
      <c r="K45" s="2" t="s">
        <v>23</v>
      </c>
      <c r="L45" s="2" t="s">
        <v>24</v>
      </c>
      <c r="M45" s="2" t="s">
        <v>23</v>
      </c>
      <c r="N45" s="2"/>
      <c r="O45" s="2" t="s">
        <v>24</v>
      </c>
      <c r="P45" s="2" t="s">
        <v>24</v>
      </c>
    </row>
    <row r="46" spans="1:16" x14ac:dyDescent="0.2">
      <c r="A46" s="2"/>
      <c r="B46" s="2"/>
      <c r="C46" s="2"/>
      <c r="D46" s="5"/>
      <c r="E46" s="2" t="s">
        <v>118</v>
      </c>
      <c r="F46" s="4" t="s">
        <v>94</v>
      </c>
      <c r="G46" s="4" t="s">
        <v>105</v>
      </c>
      <c r="H46" s="2">
        <v>0</v>
      </c>
      <c r="I46" s="2" t="s">
        <v>22</v>
      </c>
      <c r="J46" s="25"/>
      <c r="K46" s="2" t="s">
        <v>23</v>
      </c>
      <c r="L46" s="2" t="s">
        <v>24</v>
      </c>
      <c r="M46" s="2" t="s">
        <v>23</v>
      </c>
      <c r="N46" s="2"/>
      <c r="O46" s="2" t="s">
        <v>24</v>
      </c>
      <c r="P46" s="2" t="s">
        <v>24</v>
      </c>
    </row>
    <row r="47" spans="1:16" ht="42.75" x14ac:dyDescent="0.2">
      <c r="A47" s="2" t="s">
        <v>106</v>
      </c>
      <c r="B47" s="2" t="s">
        <v>107</v>
      </c>
      <c r="C47" s="2"/>
      <c r="D47" s="5"/>
      <c r="E47" s="2" t="s">
        <v>108</v>
      </c>
      <c r="F47" s="4" t="s">
        <v>145</v>
      </c>
      <c r="G47" s="4" t="s">
        <v>109</v>
      </c>
      <c r="H47" s="8">
        <v>4</v>
      </c>
      <c r="I47" s="2" t="s">
        <v>22</v>
      </c>
      <c r="J47" s="25"/>
      <c r="K47" s="2" t="s">
        <v>24</v>
      </c>
      <c r="L47" s="2"/>
      <c r="M47" s="2"/>
      <c r="N47" s="2"/>
      <c r="O47" s="2" t="s">
        <v>24</v>
      </c>
      <c r="P47" s="2" t="s">
        <v>24</v>
      </c>
    </row>
    <row r="48" spans="1:16" x14ac:dyDescent="0.2">
      <c r="A48" s="2"/>
      <c r="B48" s="2"/>
      <c r="C48" s="2"/>
      <c r="D48" s="5"/>
      <c r="E48" s="2" t="s">
        <v>110</v>
      </c>
      <c r="F48" s="4" t="s">
        <v>145</v>
      </c>
      <c r="G48" s="4" t="s">
        <v>111</v>
      </c>
      <c r="H48" s="2">
        <v>0</v>
      </c>
      <c r="I48" s="2" t="s">
        <v>22</v>
      </c>
      <c r="J48" s="25"/>
      <c r="K48" s="2" t="s">
        <v>23</v>
      </c>
      <c r="L48" s="2" t="s">
        <v>24</v>
      </c>
      <c r="M48" s="2" t="s">
        <v>23</v>
      </c>
      <c r="N48" s="2"/>
      <c r="O48" s="2" t="s">
        <v>24</v>
      </c>
      <c r="P48" s="2" t="s">
        <v>24</v>
      </c>
    </row>
    <row r="49" spans="1:16" x14ac:dyDescent="0.2">
      <c r="A49" s="2"/>
      <c r="B49" s="2"/>
      <c r="C49" s="2"/>
      <c r="D49" s="5"/>
      <c r="E49" s="2" t="s">
        <v>112</v>
      </c>
      <c r="F49" s="4" t="s">
        <v>145</v>
      </c>
      <c r="G49" s="4" t="s">
        <v>113</v>
      </c>
      <c r="H49" s="2">
        <v>0</v>
      </c>
      <c r="I49" s="2" t="s">
        <v>22</v>
      </c>
      <c r="J49" s="25"/>
      <c r="K49" s="2" t="s">
        <v>23</v>
      </c>
      <c r="L49" s="2" t="s">
        <v>24</v>
      </c>
      <c r="M49" s="2" t="s">
        <v>23</v>
      </c>
      <c r="N49" s="2"/>
      <c r="O49" s="2" t="s">
        <v>24</v>
      </c>
      <c r="P49" s="2" t="s">
        <v>24</v>
      </c>
    </row>
    <row r="50" spans="1:16" ht="28.5" x14ac:dyDescent="0.2">
      <c r="A50" s="2"/>
      <c r="B50" s="2"/>
      <c r="C50" s="2"/>
      <c r="D50" s="5"/>
      <c r="E50" s="2" t="s">
        <v>114</v>
      </c>
      <c r="F50" s="4" t="s">
        <v>145</v>
      </c>
      <c r="G50" s="4" t="s">
        <v>156</v>
      </c>
      <c r="H50" s="2">
        <v>5</v>
      </c>
      <c r="I50" s="2" t="s">
        <v>22</v>
      </c>
      <c r="J50" s="26"/>
      <c r="K50" s="2" t="s">
        <v>24</v>
      </c>
      <c r="L50" s="2"/>
      <c r="M50" s="2"/>
      <c r="N50" s="2"/>
      <c r="O50" s="2" t="s">
        <v>23</v>
      </c>
      <c r="P50" s="2" t="s">
        <v>23</v>
      </c>
    </row>
    <row r="51" spans="1:16" x14ac:dyDescent="0.2">
      <c r="A51" s="2"/>
      <c r="B51" s="2"/>
      <c r="C51" s="2"/>
      <c r="D51" s="5"/>
      <c r="E51" s="2" t="s">
        <v>115</v>
      </c>
      <c r="F51" s="4" t="s">
        <v>145</v>
      </c>
      <c r="G51" s="4" t="s">
        <v>151</v>
      </c>
      <c r="H51" s="2">
        <v>0</v>
      </c>
      <c r="I51" s="2" t="s">
        <v>22</v>
      </c>
      <c r="J51" s="25"/>
      <c r="K51" s="2" t="s">
        <v>23</v>
      </c>
      <c r="L51" s="2" t="s">
        <v>24</v>
      </c>
      <c r="M51" s="2" t="s">
        <v>23</v>
      </c>
      <c r="N51" s="2"/>
      <c r="O51" s="2" t="s">
        <v>24</v>
      </c>
      <c r="P51" s="2" t="s">
        <v>24</v>
      </c>
    </row>
    <row r="52" spans="1:16" x14ac:dyDescent="0.2">
      <c r="A52" s="2"/>
      <c r="B52" s="2"/>
      <c r="C52" s="2"/>
      <c r="D52" s="5"/>
      <c r="E52" s="2" t="s">
        <v>140</v>
      </c>
      <c r="F52" s="4" t="s">
        <v>145</v>
      </c>
      <c r="G52" s="4" t="s">
        <v>152</v>
      </c>
      <c r="H52" s="8">
        <v>2</v>
      </c>
      <c r="I52" s="2" t="s">
        <v>22</v>
      </c>
      <c r="J52" s="25"/>
      <c r="K52" s="2" t="s">
        <v>24</v>
      </c>
      <c r="L52" s="2"/>
      <c r="M52" s="2"/>
      <c r="N52" s="2"/>
      <c r="O52" s="2" t="s">
        <v>24</v>
      </c>
      <c r="P52" s="2" t="s">
        <v>24</v>
      </c>
    </row>
    <row r="53" spans="1:16" ht="30.75" customHeight="1" x14ac:dyDescent="0.2">
      <c r="A53" s="2"/>
      <c r="B53" s="2"/>
      <c r="C53" s="2"/>
      <c r="D53" s="5"/>
      <c r="E53" s="2" t="s">
        <v>141</v>
      </c>
      <c r="F53" s="4" t="s">
        <v>145</v>
      </c>
      <c r="G53" s="4" t="s">
        <v>117</v>
      </c>
      <c r="H53" s="2">
        <v>0</v>
      </c>
      <c r="I53" s="2" t="s">
        <v>22</v>
      </c>
      <c r="J53" s="25"/>
      <c r="K53" s="2" t="s">
        <v>147</v>
      </c>
      <c r="L53" s="2" t="s">
        <v>24</v>
      </c>
      <c r="M53" s="2" t="s">
        <v>23</v>
      </c>
      <c r="N53" s="2"/>
      <c r="O53" s="2" t="s">
        <v>24</v>
      </c>
      <c r="P53" s="2" t="s">
        <v>24</v>
      </c>
    </row>
    <row r="54" spans="1:16" ht="28.5" x14ac:dyDescent="0.2">
      <c r="A54" s="2"/>
      <c r="B54" s="2"/>
      <c r="C54" s="2"/>
      <c r="D54" s="6"/>
      <c r="E54" s="8" t="s">
        <v>142</v>
      </c>
      <c r="F54" s="7" t="s">
        <v>145</v>
      </c>
      <c r="G54" s="9" t="s">
        <v>153</v>
      </c>
      <c r="H54" s="8">
        <v>3</v>
      </c>
      <c r="I54" s="8" t="s">
        <v>22</v>
      </c>
      <c r="J54" s="26"/>
      <c r="K54" s="8" t="s">
        <v>24</v>
      </c>
      <c r="L54" s="8"/>
      <c r="M54" s="8"/>
      <c r="N54" s="8"/>
      <c r="O54" s="8" t="s">
        <v>23</v>
      </c>
      <c r="P54" s="8" t="s">
        <v>23</v>
      </c>
    </row>
    <row r="55" spans="1:16" ht="28.5" x14ac:dyDescent="0.2">
      <c r="A55" s="2"/>
      <c r="B55" s="2"/>
      <c r="C55" s="2"/>
      <c r="D55" s="5"/>
      <c r="E55" s="2" t="s">
        <v>143</v>
      </c>
      <c r="F55" s="4" t="s">
        <v>145</v>
      </c>
      <c r="G55" s="9" t="s">
        <v>154</v>
      </c>
      <c r="H55" s="2">
        <v>0</v>
      </c>
      <c r="I55" s="2" t="s">
        <v>22</v>
      </c>
      <c r="J55" s="25"/>
      <c r="K55" s="2" t="s">
        <v>147</v>
      </c>
      <c r="L55" s="2" t="s">
        <v>24</v>
      </c>
      <c r="M55" s="2" t="s">
        <v>23</v>
      </c>
      <c r="N55" s="2"/>
      <c r="O55" s="2" t="s">
        <v>24</v>
      </c>
      <c r="P55" s="2" t="s">
        <v>24</v>
      </c>
    </row>
    <row r="56" spans="1:16" x14ac:dyDescent="0.2">
      <c r="A56" s="2"/>
      <c r="B56" s="2"/>
      <c r="C56" s="2"/>
      <c r="D56" s="5"/>
      <c r="E56" s="2"/>
      <c r="F56" s="4"/>
      <c r="G56" s="4"/>
      <c r="H56" s="2"/>
      <c r="I56" s="2"/>
      <c r="J56" s="25"/>
      <c r="K56" s="2"/>
      <c r="L56" s="2"/>
      <c r="M56" s="2"/>
      <c r="N56" s="2"/>
      <c r="O56" s="2"/>
      <c r="P56" s="2"/>
    </row>
    <row r="57" spans="1:16" x14ac:dyDescent="0.2">
      <c r="A57" s="2"/>
      <c r="B57" s="2"/>
      <c r="C57" s="2"/>
      <c r="D57" s="5"/>
      <c r="E57" s="2"/>
      <c r="F57" s="4"/>
      <c r="G57" s="4"/>
      <c r="H57" s="2">
        <f>SUM(H2:H55)</f>
        <v>85</v>
      </c>
      <c r="I57" s="2"/>
      <c r="J57" s="25"/>
      <c r="K57" s="2"/>
      <c r="L57" s="2"/>
      <c r="M57" s="2"/>
      <c r="N57" s="2"/>
      <c r="O57" s="2"/>
      <c r="P57" s="2"/>
    </row>
    <row r="59" spans="1:16" ht="15" x14ac:dyDescent="0.25">
      <c r="G59" s="20" t="s">
        <v>162</v>
      </c>
    </row>
  </sheetData>
  <sheetProtection algorithmName="SHA-512" hashValue="kKdT8Syko6KeEc6mlYhHcAZbvPgwUpMx7I8yt12UJLk0XGjlrFZLOObqi8wcRQ9AELNdfjIKxoH0ZHM+pLa3hw==" saltValue="3kv6yI52cE1AY3pIjJiQfQ==" spinCount="100000" sheet="1" objects="1" scenarios="1"/>
  <autoFilter ref="A1:P55" xr:uid="{00000000-0001-0000-0100-000000000000}"/>
  <phoneticPr fontId="2" type="noConversion"/>
  <pageMargins left="0.7" right="0.7" top="0.75" bottom="0.75" header="0.3" footer="0.3"/>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BCD54-4AD5-4A1E-B0CF-4E83A2624FED}">
  <dimension ref="A1:AV31"/>
  <sheetViews>
    <sheetView workbookViewId="0">
      <selection activeCell="J7" sqref="J7"/>
    </sheetView>
  </sheetViews>
  <sheetFormatPr defaultRowHeight="14.25" x14ac:dyDescent="0.2"/>
  <cols>
    <col min="1" max="1" width="12.5" bestFit="1" customWidth="1"/>
    <col min="2" max="2" width="9.625" bestFit="1" customWidth="1"/>
  </cols>
  <sheetData>
    <row r="1" spans="1:48" ht="15" x14ac:dyDescent="0.25">
      <c r="A1" s="18" t="s">
        <v>4</v>
      </c>
      <c r="B1" s="17" t="s">
        <v>160</v>
      </c>
      <c r="C1" s="19" t="s">
        <v>6</v>
      </c>
      <c r="D1" s="13"/>
      <c r="E1" s="13"/>
      <c r="F1" s="13"/>
      <c r="G1" s="13"/>
      <c r="H1" s="13"/>
      <c r="I1" s="1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c r="AV1" s="13"/>
    </row>
    <row r="2" spans="1:48" ht="15" x14ac:dyDescent="0.25">
      <c r="A2" s="16" t="s">
        <v>131</v>
      </c>
      <c r="B2" s="16" t="s">
        <v>38</v>
      </c>
      <c r="C2" s="15" t="s">
        <v>47</v>
      </c>
      <c r="D2" s="15"/>
      <c r="E2" s="15"/>
      <c r="F2" s="15"/>
      <c r="G2" s="15"/>
      <c r="H2" s="15"/>
      <c r="I2" s="15"/>
      <c r="J2" s="15"/>
      <c r="K2" s="15"/>
      <c r="L2" s="15"/>
      <c r="M2" s="15"/>
      <c r="N2" s="15"/>
      <c r="O2" s="15"/>
      <c r="P2" s="15"/>
      <c r="Q2" s="15"/>
      <c r="R2" s="15"/>
      <c r="S2" s="15"/>
      <c r="T2" s="15"/>
      <c r="U2" s="15"/>
      <c r="V2" s="15"/>
      <c r="W2" s="15"/>
    </row>
    <row r="3" spans="1:48" ht="15" x14ac:dyDescent="0.25">
      <c r="B3" s="16" t="s">
        <v>161</v>
      </c>
    </row>
    <row r="6" spans="1:48" ht="15" x14ac:dyDescent="0.25">
      <c r="A6" s="14" t="s">
        <v>60</v>
      </c>
      <c r="B6" s="14" t="s">
        <v>38</v>
      </c>
      <c r="C6" s="15" t="s">
        <v>61</v>
      </c>
      <c r="D6" s="15"/>
      <c r="E6" s="15"/>
      <c r="F6" s="15"/>
      <c r="G6" s="15"/>
      <c r="H6" s="15"/>
      <c r="I6" s="15"/>
      <c r="J6" s="15"/>
      <c r="K6" s="15"/>
      <c r="L6" s="15"/>
      <c r="M6" s="15"/>
      <c r="N6" s="15"/>
      <c r="O6" s="15"/>
      <c r="P6" s="15"/>
      <c r="Q6" s="15"/>
    </row>
    <row r="7" spans="1:48" ht="15" x14ac:dyDescent="0.25">
      <c r="B7" s="16" t="s">
        <v>161</v>
      </c>
    </row>
    <row r="10" spans="1:48" ht="15" x14ac:dyDescent="0.25">
      <c r="A10" s="14" t="s">
        <v>133</v>
      </c>
      <c r="B10" s="14" t="s">
        <v>65</v>
      </c>
      <c r="C10" s="15" t="s">
        <v>67</v>
      </c>
      <c r="D10" s="15"/>
      <c r="E10" s="15"/>
      <c r="F10" s="15"/>
      <c r="G10" s="15"/>
      <c r="H10" s="15"/>
      <c r="I10" s="15"/>
      <c r="J10" s="15"/>
      <c r="K10" s="15"/>
      <c r="L10" s="15"/>
      <c r="M10" s="15"/>
      <c r="N10" s="15"/>
      <c r="O10" s="15"/>
      <c r="P10" s="15"/>
      <c r="Q10" s="15"/>
      <c r="R10" s="15"/>
      <c r="S10" s="15"/>
      <c r="T10" s="15"/>
      <c r="U10" s="15"/>
      <c r="V10" s="15"/>
      <c r="W10" s="15"/>
      <c r="X10" s="15"/>
      <c r="Y10" s="15"/>
    </row>
    <row r="11" spans="1:48" ht="15" x14ac:dyDescent="0.25">
      <c r="B11" s="16" t="s">
        <v>161</v>
      </c>
    </row>
    <row r="14" spans="1:48" ht="15" x14ac:dyDescent="0.25">
      <c r="A14" s="14" t="s">
        <v>134</v>
      </c>
      <c r="B14" s="14" t="s">
        <v>65</v>
      </c>
      <c r="C14" s="15" t="s">
        <v>68</v>
      </c>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15"/>
      <c r="AT14" s="15"/>
      <c r="AU14" s="15"/>
      <c r="AV14" s="15"/>
    </row>
    <row r="15" spans="1:48" ht="15" x14ac:dyDescent="0.25">
      <c r="B15" s="16" t="s">
        <v>161</v>
      </c>
    </row>
    <row r="18" spans="1:25" ht="15" x14ac:dyDescent="0.25">
      <c r="A18" s="14" t="s">
        <v>135</v>
      </c>
      <c r="B18" s="14" t="s">
        <v>65</v>
      </c>
      <c r="C18" s="15" t="s">
        <v>69</v>
      </c>
      <c r="D18" s="15"/>
      <c r="E18" s="15"/>
      <c r="F18" s="15"/>
      <c r="G18" s="15"/>
      <c r="H18" s="15"/>
      <c r="I18" s="15"/>
      <c r="J18" s="15"/>
      <c r="K18" s="15"/>
      <c r="L18" s="15"/>
      <c r="M18" s="15"/>
      <c r="N18" s="15"/>
      <c r="O18" s="15"/>
      <c r="P18" s="15"/>
      <c r="Q18" s="15"/>
      <c r="R18" s="15"/>
    </row>
    <row r="19" spans="1:25" ht="15" x14ac:dyDescent="0.25">
      <c r="B19" s="16" t="s">
        <v>161</v>
      </c>
    </row>
    <row r="22" spans="1:25" ht="15" x14ac:dyDescent="0.25">
      <c r="A22" s="14" t="s">
        <v>138</v>
      </c>
      <c r="B22" s="14" t="s">
        <v>65</v>
      </c>
      <c r="C22" s="15" t="s">
        <v>72</v>
      </c>
      <c r="D22" s="15"/>
      <c r="E22" s="15"/>
      <c r="F22" s="15"/>
      <c r="G22" s="15"/>
      <c r="H22" s="15"/>
      <c r="I22" s="15"/>
      <c r="J22" s="15"/>
      <c r="K22" s="15"/>
    </row>
    <row r="23" spans="1:25" ht="15" x14ac:dyDescent="0.25">
      <c r="B23" s="16" t="s">
        <v>161</v>
      </c>
    </row>
    <row r="26" spans="1:25" ht="15" x14ac:dyDescent="0.25">
      <c r="A26" s="14" t="s">
        <v>114</v>
      </c>
      <c r="B26" s="14" t="s">
        <v>145</v>
      </c>
      <c r="C26" s="15" t="s">
        <v>156</v>
      </c>
      <c r="D26" s="15"/>
      <c r="E26" s="15"/>
      <c r="F26" s="15"/>
      <c r="G26" s="15"/>
      <c r="H26" s="15"/>
      <c r="I26" s="15"/>
      <c r="J26" s="15"/>
      <c r="K26" s="15"/>
      <c r="L26" s="15"/>
      <c r="M26" s="15"/>
      <c r="N26" s="15"/>
      <c r="O26" s="15"/>
      <c r="P26" s="15"/>
      <c r="Q26" s="15"/>
      <c r="R26" s="15"/>
      <c r="S26" s="21"/>
      <c r="T26" s="21"/>
      <c r="U26" s="21"/>
      <c r="V26" s="21"/>
      <c r="W26" s="21"/>
      <c r="X26" s="21"/>
      <c r="Y26" s="21"/>
    </row>
    <row r="27" spans="1:25" ht="15" x14ac:dyDescent="0.25">
      <c r="B27" s="16" t="s">
        <v>161</v>
      </c>
    </row>
    <row r="30" spans="1:25" ht="15" x14ac:dyDescent="0.25">
      <c r="A30" s="14" t="s">
        <v>142</v>
      </c>
      <c r="B30" s="14" t="s">
        <v>145</v>
      </c>
      <c r="C30" s="15" t="s">
        <v>153</v>
      </c>
      <c r="D30" s="15"/>
      <c r="E30" s="15"/>
      <c r="F30" s="15"/>
      <c r="G30" s="15"/>
      <c r="H30" s="15"/>
      <c r="I30" s="15"/>
      <c r="J30" s="15"/>
      <c r="K30" s="15"/>
      <c r="L30" s="15"/>
      <c r="M30" s="15"/>
      <c r="N30" s="15"/>
      <c r="O30" s="15"/>
      <c r="P30" s="15"/>
      <c r="Q30" s="15"/>
    </row>
    <row r="31" spans="1:25" ht="15" x14ac:dyDescent="0.25">
      <c r="B31" s="16" t="s">
        <v>161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521ba38-42bd-4176-ae1a-9cb805ce8310">
      <Terms xmlns="http://schemas.microsoft.com/office/infopath/2007/PartnerControls"/>
    </lcf76f155ced4ddcb4097134ff3c332f>
    <TaxCatchAll xmlns="a262ff35-d2b8-4b08-ace2-5cfa432f1d6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FFB6497640F0640961EFA007FAA601D" ma:contentTypeVersion="15" ma:contentTypeDescription="Een nieuw document maken." ma:contentTypeScope="" ma:versionID="315dc6a7d09552f06a600bad8e32a3ea">
  <xsd:schema xmlns:xsd="http://www.w3.org/2001/XMLSchema" xmlns:xs="http://www.w3.org/2001/XMLSchema" xmlns:p="http://schemas.microsoft.com/office/2006/metadata/properties" xmlns:ns2="6521ba38-42bd-4176-ae1a-9cb805ce8310" xmlns:ns3="a262ff35-d2b8-4b08-ace2-5cfa432f1d60" targetNamespace="http://schemas.microsoft.com/office/2006/metadata/properties" ma:root="true" ma:fieldsID="044779acc87d0fd9db23355716658774" ns2:_="" ns3:_="">
    <xsd:import namespace="6521ba38-42bd-4176-ae1a-9cb805ce8310"/>
    <xsd:import namespace="a262ff35-d2b8-4b08-ace2-5cfa432f1d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1ba38-42bd-4176-ae1a-9cb805ce83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913d8191-1fa0-4b0e-82ea-9b3ed889c57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262ff35-d2b8-4b08-ace2-5cfa432f1d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93ad4145-c694-498d-8566-5643dfecd0ce}" ma:internalName="TaxCatchAll" ma:showField="CatchAllData" ma:web="a262ff35-d2b8-4b08-ace2-5cfa432f1d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2DE4F7-6D7A-4BCE-ADF4-D5BE9477A027}">
  <ds:schemaRefs>
    <ds:schemaRef ds:uri="http://schemas.openxmlformats.org/package/2006/metadata/core-properties"/>
    <ds:schemaRef ds:uri="http://purl.org/dc/dcmitype/"/>
    <ds:schemaRef ds:uri="http://purl.org/dc/terms/"/>
    <ds:schemaRef ds:uri="6521ba38-42bd-4176-ae1a-9cb805ce8310"/>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a262ff35-d2b8-4b08-ace2-5cfa432f1d60"/>
    <ds:schemaRef ds:uri="http://purl.org/dc/elements/1.1/"/>
  </ds:schemaRefs>
</ds:datastoreItem>
</file>

<file path=customXml/itemProps2.xml><?xml version="1.0" encoding="utf-8"?>
<ds:datastoreItem xmlns:ds="http://schemas.openxmlformats.org/officeDocument/2006/customXml" ds:itemID="{BA3DE222-A025-4DF5-9A4F-96ABCB20BAAF}">
  <ds:schemaRefs>
    <ds:schemaRef ds:uri="http://schemas.microsoft.com/sharepoint/v3/contenttype/forms"/>
  </ds:schemaRefs>
</ds:datastoreItem>
</file>

<file path=customXml/itemProps3.xml><?xml version="1.0" encoding="utf-8"?>
<ds:datastoreItem xmlns:ds="http://schemas.openxmlformats.org/officeDocument/2006/customXml" ds:itemID="{88870146-2704-4527-AD7B-BC1B13EC44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1ba38-42bd-4176-ae1a-9cb805ce8310"/>
    <ds:schemaRef ds:uri="a262ff35-d2b8-4b08-ace2-5cfa432f1d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Aanbestedingsdocument</vt:lpstr>
      <vt:lpstr>2. Programma van eisen en we...</vt:lpstr>
      <vt:lpstr>Antwoorden op PvE vragen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Ursula Wegmann</dc:creator>
  <cp:keywords/>
  <dc:description/>
  <cp:lastModifiedBy>Martin Joostens</cp:lastModifiedBy>
  <cp:revision/>
  <dcterms:created xsi:type="dcterms:W3CDTF">2021-10-12T07:54:55Z</dcterms:created>
  <dcterms:modified xsi:type="dcterms:W3CDTF">2022-06-16T08:32:32Z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0x010100DFFB6497640F0640961EFA007FAA601D</vt:lpwstr>
  </property>
</Properties>
</file>