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Teams\Team Advies\Algemeen\Inkoop\Inkoop-aanbestedingsprojecten 2022\2022.008 Raamovereenkomst technisch onderhoud rioolpompen en gemalen\03 Aanbestedingsdocument en bijlagen\"/>
    </mc:Choice>
  </mc:AlternateContent>
  <xr:revisionPtr revIDLastSave="0" documentId="8_{6AB3C874-8456-400D-9A7D-C1F076132DE1}" xr6:coauthVersionLast="47" xr6:coauthVersionMax="47" xr10:uidLastSave="{00000000-0000-0000-0000-000000000000}"/>
  <bookViews>
    <workbookView xWindow="-120" yWindow="-120" windowWidth="29040" windowHeight="15840" xr2:uid="{97267F71-45B8-4310-9C7E-69E19734986A}"/>
  </bookViews>
  <sheets>
    <sheet name="Inschrijfstaat" sheetId="1" r:id="rId1"/>
    <sheet name="Materiaallijst" sheetId="2" r:id="rId2"/>
  </sheets>
  <definedNames>
    <definedName name="_Toc204264733" localSheetId="0">Inschrijfstaat!$A$1</definedName>
    <definedName name="OLE_LINK4" localSheetId="1">Materiaallijst!$C$16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 l="1"/>
  <c r="H24" i="2"/>
  <c r="H23" i="2"/>
  <c r="H22" i="2"/>
  <c r="H21" i="2"/>
  <c r="H20" i="2"/>
  <c r="H19" i="2"/>
  <c r="H18" i="2"/>
  <c r="H17" i="2"/>
  <c r="H16" i="2"/>
  <c r="H15" i="2"/>
  <c r="H14" i="2"/>
  <c r="H13" i="2"/>
  <c r="H12" i="2"/>
  <c r="H11" i="2"/>
  <c r="H10" i="2"/>
  <c r="H9" i="2"/>
  <c r="H8" i="2"/>
  <c r="H7" i="2"/>
  <c r="H26" i="2" s="1"/>
  <c r="G27" i="1" s="1"/>
  <c r="H27" i="1"/>
  <c r="H25" i="1"/>
  <c r="H24" i="1"/>
  <c r="H23" i="1"/>
  <c r="H21" i="1"/>
  <c r="H20" i="1"/>
  <c r="H19" i="1"/>
  <c r="H18" i="1"/>
  <c r="H17" i="1"/>
  <c r="H15" i="1"/>
  <c r="H14" i="1"/>
  <c r="H13" i="1"/>
  <c r="H12" i="1"/>
  <c r="H11" i="1"/>
  <c r="H10" i="1"/>
  <c r="H9" i="1"/>
  <c r="H28" i="1" s="1"/>
</calcChain>
</file>

<file path=xl/sharedStrings.xml><?xml version="1.0" encoding="utf-8"?>
<sst xmlns="http://schemas.openxmlformats.org/spreadsheetml/2006/main" count="141" uniqueCount="71">
  <si>
    <t>besteks post</t>
  </si>
  <si>
    <t>Omschrijving</t>
  </si>
  <si>
    <t>een heid</t>
  </si>
  <si>
    <t>hoeveel heid</t>
  </si>
  <si>
    <t>v/n</t>
  </si>
  <si>
    <t>Prijs</t>
  </si>
  <si>
    <t>per eenheid</t>
  </si>
  <si>
    <t>bedrag</t>
  </si>
  <si>
    <t>Reinigen – onderdeel a</t>
  </si>
  <si>
    <t xml:space="preserve">Reinigen drukrioolgemaal </t>
  </si>
  <si>
    <t>st</t>
  </si>
  <si>
    <t>v</t>
  </si>
  <si>
    <t>Reinigen hoofdgemaal (1-pomps)</t>
  </si>
  <si>
    <t>Reinigen hoofdgemaal (2-pomps)</t>
  </si>
  <si>
    <t>Reinigen hoofdgemaal (2-pomps droog opgesteld)</t>
  </si>
  <si>
    <t>Reinigen randvoorziening</t>
  </si>
  <si>
    <t>Afdalen in rioolgemaal</t>
  </si>
  <si>
    <t>Afvoeren en storten vrijgekomen slib</t>
  </si>
  <si>
    <t>ton</t>
  </si>
  <si>
    <t>Preventief onderhoud – onderdeel b</t>
  </si>
  <si>
    <t xml:space="preserve">Preventief onderhoud drukrioolgemaal </t>
  </si>
  <si>
    <t>Preventief onderhoud hoofdgemaal (1-pomps)</t>
  </si>
  <si>
    <t>Preventief onderhoud hoofdgemaal (2-pomps)</t>
  </si>
  <si>
    <t>Preventief onderhoud hoofdgemaal (2-pomps droog opgesteld)</t>
  </si>
  <si>
    <t>Preventief onderhoud randvoorziening</t>
  </si>
  <si>
    <t>Correctief onderhoud – onderdeel c</t>
  </si>
  <si>
    <t>Oplossen storingen tijdens preventief onderhoud</t>
  </si>
  <si>
    <t>uur</t>
  </si>
  <si>
    <t>Oplossen storingen buiten preventief onderhoud, tijdens normale werkdagen</t>
  </si>
  <si>
    <t>Oplossen storingen buiten preventief onderhoud, tijdens avonduren, in het weekend en feestdagen</t>
  </si>
  <si>
    <t>Materialen – onderdeel d</t>
  </si>
  <si>
    <t>Totaal "Lijst meest gebruikte materialen" volgens bijlage 2</t>
  </si>
  <si>
    <t>Totale aanneemsom (excl. BTW)</t>
  </si>
  <si>
    <t>Inschrijfstaat Gemeente Gorinchem</t>
  </si>
  <si>
    <t>Inschrijfstaat behorende bij het Beschrijvend document “Reinigen, preventief en correctief onderhoud pompinstallaties van gemeente Gorinchem” en indien voorkomend, de nota('s) van inlichtingen.</t>
  </si>
  <si>
    <t>Bijlage 6</t>
  </si>
  <si>
    <t xml:space="preserve"> Prijs per stuk </t>
  </si>
  <si>
    <t>Totaalbedrag</t>
  </si>
  <si>
    <t>Pomp Homa, type GRP 26P 1,9 kW</t>
  </si>
  <si>
    <t>Pomp Flygt MP 3069.170 HT 2,4 kW waaier 250</t>
  </si>
  <si>
    <t>Pomp Flygt MP 3069.170 HT 1,7 kW waaier 254</t>
  </si>
  <si>
    <t>Olie t.b.v. pomp</t>
  </si>
  <si>
    <t>Ltr</t>
  </si>
  <si>
    <t>Hijsketting 0,2 ton = 3 mtr A4 incl. overname ogen, gecertificeerd.</t>
  </si>
  <si>
    <t>Waaier t.b.v. MP 3068 HT</t>
  </si>
  <si>
    <t>Snijmes + snijplaat t.b.v. Flygt MP 3068 HT</t>
  </si>
  <si>
    <t>Waaier t.b.v. MP 3069 HT</t>
  </si>
  <si>
    <t>Snijmes + snijplaat t.b.v. Flygt MP 3069 HT</t>
  </si>
  <si>
    <t>Besturing, type FGC 313</t>
  </si>
  <si>
    <t>Printplaat t.b.v FGC 313</t>
  </si>
  <si>
    <t>Accu t.b.v. FMC/APP</t>
  </si>
  <si>
    <t xml:space="preserve">Niveau sensor Vegawell/MJK </t>
  </si>
  <si>
    <t>Niveauregeling (vlotter) met 5 mtr. Kabel</t>
  </si>
  <si>
    <t>Niveauregeling openbel</t>
  </si>
  <si>
    <t>Niveau druksensor LTU</t>
  </si>
  <si>
    <t>Magneetschakelaar tot 3,0 Kw</t>
  </si>
  <si>
    <t>Thermisch blok (tot 6,0 Amp)</t>
  </si>
  <si>
    <t>Aardlekautomaat  40A/0,3 Amp</t>
  </si>
  <si>
    <t>Totaalsom leveringen, (wordt automatisch overgenomen op het inschrijfformulier)</t>
  </si>
  <si>
    <t>Bijlage 2</t>
  </si>
  <si>
    <t>Lijst meest gebruikte materialen gemeente Gorinchem</t>
  </si>
  <si>
    <t>Overeenkomstig het Beschrijvend document “Reinigen, preventief en correctief onderhoud pompinstallaties van de gemeente Gorinchem” en, indien voorkomend, de nota('s) van inlichtingen.
In de tabel hieronder wordt aangegeven wat de vaste verrekenprijzen zijn voor de te vervangen onderdelen welke tijdens of buiten het preventief en correctief onderhoud aangegeven worden om vervangen c.q. vernieuwd dienen te worden. De op te geven bedragen dienen inclusief en exclusief de benodigde montage, reinigings- en in bedrijfstelkosten te zijn voor het vervangen, vernieuwen van dit onderdeel. Andere merken dan genoemd maken deze inschrijfstaat ongeldig.</t>
  </si>
  <si>
    <t>Alle prijzen exclusief BTW.</t>
  </si>
  <si>
    <t xml:space="preserve">Om een goed prijsvergelijk te maken dient u de hele prijsinvulstaat in te vullen.  Dit formulier dient u volledig ingevuld en ondertekend bij uw inschrijving in te dienen. 
Inschrijvingen met daarin één of meerdere uurtarieven die buiten de bepaalde bandbreedtes vallen worden terzijde gelegd en niet in behandeling genomen. </t>
  </si>
  <si>
    <t>Verklaart bovenstaande naar waarheid te hebben ingevuld;</t>
  </si>
  <si>
    <t>Naam Inschrijver:</t>
  </si>
  <si>
    <t>Plaats:</t>
  </si>
  <si>
    <t>Datum:</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</si>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</sst>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 #,##0.00"/>
  </numFmts>
  <fonts count="13" x14ac:knownFonts="1">
    <font>
      <sz val="11"/>
      <color theme="1"/>
      <name val="Calibri"/>
      <family val="2"/>
      <scheme val="minor"/>
    </font>
    <font>
      <sz val="8"/>
      <color theme="1"/>
      <name val="Arial"/>
      <family val="2"/>
    </font>
    <font>
      <b/>
      <sz val="8"/>
      <color rgb="FF000000"/>
      <name val="Arial"/>
      <family val="2"/>
    </font>
    <font>
      <sz val="10"/>
      <color rgb="FF000000"/>
      <name val="Arial"/>
      <family val="2"/>
    </font>
    <font>
      <sz val="8"/>
      <color rgb="FF000000"/>
      <name val="Arial"/>
      <family val="2"/>
    </font>
    <font>
      <b/>
      <sz val="10"/>
      <color rgb="FF000000"/>
      <name val="Arial"/>
      <family val="2"/>
    </font>
    <font>
      <b/>
      <sz val="16"/>
      <color theme="1"/>
      <name val="Arial"/>
      <family val="2"/>
    </font>
    <font>
      <sz val="10"/>
      <color theme="1"/>
      <name val="Arial"/>
      <family val="2"/>
    </font>
    <font>
      <b/>
      <sz val="10"/>
      <color theme="1"/>
      <name val="Arial"/>
      <family val="2"/>
    </font>
    <font>
      <b/>
      <sz val="9"/>
      <color rgb="FF000000"/>
      <name val="Arial"/>
      <family val="2"/>
    </font>
    <font>
      <sz val="10"/>
      <name val="Arial"/>
      <family val="2"/>
    </font>
    <font>
      <b/>
      <sz val="10"/>
      <name val="Arial"/>
      <family val="2"/>
    </font>
    <font>
      <b/>
      <sz val="11"/>
      <color rgb="FF000000"/>
      <name val="Arial"/>
      <family val="2"/>
    </font>
  </fonts>
  <fills count="9">
    <fill>
      <patternFill patternType="none"/>
    </fill>
    <fill>
      <patternFill patternType="gray125"/>
    </fill>
    <fill>
      <patternFill patternType="mediumGray">
        <fgColor rgb="FFFFFFFF"/>
        <bgColor rgb="FFD7E6F8"/>
      </patternFill>
    </fill>
    <fill>
      <patternFill patternType="solid">
        <fgColor theme="0"/>
        <bgColor indexed="64"/>
      </patternFill>
    </fill>
    <fill>
      <patternFill patternType="mediumGray">
        <fgColor rgb="FFFFFFFF"/>
        <bgColor theme="0"/>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mediumGray">
        <fgColor rgb="FFFFFFFF"/>
        <bgColor theme="0" tint="-0.3499862666707357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wrapText="1"/>
    </xf>
    <xf numFmtId="0" fontId="3" fillId="2" borderId="1" xfId="0"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1" fillId="0" borderId="1" xfId="0" applyFont="1" applyBorder="1" applyAlignment="1">
      <alignment vertical="center" wrapText="1"/>
    </xf>
    <xf numFmtId="0" fontId="3" fillId="4"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5" fillId="4" borderId="1" xfId="0" applyFont="1" applyFill="1" applyBorder="1" applyAlignment="1">
      <alignment vertical="center" wrapText="1"/>
    </xf>
    <xf numFmtId="0" fontId="5" fillId="4" borderId="1" xfId="0" applyFont="1" applyFill="1" applyBorder="1" applyAlignment="1">
      <alignment vertical="center"/>
    </xf>
    <xf numFmtId="168" fontId="4" fillId="3" borderId="1" xfId="0" applyNumberFormat="1" applyFont="1" applyFill="1" applyBorder="1" applyAlignment="1">
      <alignment vertical="center"/>
    </xf>
    <xf numFmtId="168" fontId="5" fillId="4" borderId="1" xfId="0" applyNumberFormat="1" applyFont="1" applyFill="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left" vertical="top" wrapText="1"/>
    </xf>
    <xf numFmtId="168" fontId="4" fillId="6" borderId="1" xfId="0" applyNumberFormat="1" applyFont="1" applyFill="1" applyBorder="1" applyAlignment="1">
      <alignment vertical="center"/>
    </xf>
    <xf numFmtId="168" fontId="4" fillId="0" borderId="1" xfId="0" applyNumberFormat="1" applyFont="1" applyBorder="1" applyAlignment="1">
      <alignment vertical="center"/>
    </xf>
    <xf numFmtId="0" fontId="9" fillId="2" borderId="1" xfId="0" applyFont="1" applyFill="1" applyBorder="1" applyAlignment="1">
      <alignment vertical="center" wrapText="1"/>
    </xf>
    <xf numFmtId="168" fontId="2" fillId="0" borderId="1" xfId="0" applyNumberFormat="1" applyFont="1" applyBorder="1" applyAlignment="1">
      <alignment vertical="center"/>
    </xf>
    <xf numFmtId="0" fontId="6" fillId="0" borderId="0" xfId="0" applyFont="1"/>
    <xf numFmtId="0" fontId="0" fillId="0" borderId="0" xfId="0" applyAlignment="1">
      <alignment horizontal="left" vertical="top" wrapText="1"/>
    </xf>
    <xf numFmtId="0" fontId="2" fillId="7" borderId="1" xfId="0" applyFont="1" applyFill="1" applyBorder="1" applyAlignment="1">
      <alignment vertical="center" wrapText="1"/>
    </xf>
    <xf numFmtId="0" fontId="2" fillId="7" borderId="1" xfId="0" applyFont="1" applyFill="1" applyBorder="1" applyAlignment="1">
      <alignment vertical="center"/>
    </xf>
    <xf numFmtId="0" fontId="3" fillId="8" borderId="1" xfId="0" applyFont="1" applyFill="1" applyBorder="1" applyAlignment="1">
      <alignment vertical="center"/>
    </xf>
    <xf numFmtId="0" fontId="2" fillId="8"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xf>
    <xf numFmtId="168" fontId="3" fillId="8" borderId="1" xfId="0" applyNumberFormat="1" applyFont="1" applyFill="1" applyBorder="1" applyAlignment="1">
      <alignment vertical="center"/>
    </xf>
    <xf numFmtId="168" fontId="4" fillId="5" borderId="1" xfId="0" applyNumberFormat="1" applyFont="1" applyFill="1" applyBorder="1" applyAlignment="1" applyProtection="1">
      <alignment vertical="center"/>
      <protection locked="0"/>
    </xf>
    <xf numFmtId="168" fontId="4" fillId="5" borderId="1" xfId="0" applyNumberFormat="1" applyFont="1" applyFill="1" applyBorder="1" applyAlignment="1" applyProtection="1">
      <alignment horizontal="center" vertical="center"/>
      <protection locked="0"/>
    </xf>
    <xf numFmtId="0" fontId="10" fillId="0" borderId="0" xfId="0" applyFont="1"/>
    <xf numFmtId="168" fontId="11" fillId="0" borderId="0" xfId="0" applyNumberFormat="1" applyFont="1" applyAlignment="1">
      <alignment horizontal="right"/>
    </xf>
    <xf numFmtId="168" fontId="11" fillId="0" borderId="0" xfId="0" applyNumberFormat="1" applyFont="1" applyAlignment="1">
      <alignment horizontal="right" wrapText="1"/>
    </xf>
    <xf numFmtId="0" fontId="12" fillId="0" borderId="0" xfId="0" applyFont="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0" fillId="0" borderId="1" xfId="0" applyBorder="1" applyAlignment="1">
      <alignment horizontal="left" vertical="center" wrapText="1"/>
    </xf>
    <xf numFmtId="0" fontId="0" fillId="0" borderId="0" xfId="0"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03DF-034C-4BB9-9B40-F4058F11AAC7}">
  <dimension ref="A1:H40"/>
  <sheetViews>
    <sheetView tabSelected="1" workbookViewId="0"/>
  </sheetViews>
  <sheetFormatPr defaultRowHeight="15" x14ac:dyDescent="0.25"/>
  <cols>
    <col min="2" max="2" width="36.140625" style="1" customWidth="1"/>
    <col min="7" max="8" width="14.85546875" customWidth="1"/>
  </cols>
  <sheetData>
    <row r="1" spans="1:8" ht="20.25" x14ac:dyDescent="0.25">
      <c r="A1" s="21" t="s">
        <v>35</v>
      </c>
      <c r="B1"/>
      <c r="C1" s="21" t="s">
        <v>33</v>
      </c>
    </row>
    <row r="2" spans="1:8" x14ac:dyDescent="0.25">
      <c r="A2" s="22"/>
      <c r="B2"/>
    </row>
    <row r="3" spans="1:8" ht="33" customHeight="1" x14ac:dyDescent="0.25">
      <c r="A3" s="25" t="s">
        <v>34</v>
      </c>
      <c r="B3" s="25"/>
      <c r="C3" s="25"/>
      <c r="D3" s="25"/>
      <c r="E3" s="25"/>
      <c r="F3" s="25"/>
      <c r="G3" s="25"/>
    </row>
    <row r="4" spans="1:8" x14ac:dyDescent="0.25">
      <c r="A4" s="23"/>
      <c r="B4"/>
    </row>
    <row r="5" spans="1:8" x14ac:dyDescent="0.25">
      <c r="A5" s="24"/>
      <c r="B5"/>
    </row>
    <row r="6" spans="1:8" x14ac:dyDescent="0.25">
      <c r="A6" s="36" t="s">
        <v>0</v>
      </c>
      <c r="B6" s="37" t="s">
        <v>1</v>
      </c>
      <c r="C6" s="36" t="s">
        <v>2</v>
      </c>
      <c r="D6" s="37" t="s">
        <v>3</v>
      </c>
      <c r="E6" s="38" t="s">
        <v>4</v>
      </c>
      <c r="F6" s="38"/>
      <c r="G6" s="39" t="s">
        <v>5</v>
      </c>
      <c r="H6" s="38" t="s">
        <v>7</v>
      </c>
    </row>
    <row r="7" spans="1:8" x14ac:dyDescent="0.25">
      <c r="A7" s="36"/>
      <c r="B7" s="37"/>
      <c r="C7" s="36"/>
      <c r="D7" s="37"/>
      <c r="E7" s="38"/>
      <c r="F7" s="38"/>
      <c r="G7" s="39" t="s">
        <v>6</v>
      </c>
      <c r="H7" s="38"/>
    </row>
    <row r="8" spans="1:8" x14ac:dyDescent="0.25">
      <c r="A8" s="34"/>
      <c r="B8" s="35" t="s">
        <v>8</v>
      </c>
      <c r="C8" s="34"/>
      <c r="D8" s="34"/>
      <c r="E8" s="34"/>
      <c r="F8" s="34"/>
      <c r="G8" s="34"/>
      <c r="H8" s="34"/>
    </row>
    <row r="9" spans="1:8" x14ac:dyDescent="0.25">
      <c r="A9" s="9">
        <v>1</v>
      </c>
      <c r="B9" s="10" t="s">
        <v>9</v>
      </c>
      <c r="C9" s="11" t="s">
        <v>10</v>
      </c>
      <c r="D9" s="11">
        <v>141</v>
      </c>
      <c r="E9" s="9" t="s">
        <v>11</v>
      </c>
      <c r="F9" s="12"/>
      <c r="G9" s="41"/>
      <c r="H9" s="19">
        <f>D9*G9</f>
        <v>0</v>
      </c>
    </row>
    <row r="10" spans="1:8" x14ac:dyDescent="0.25">
      <c r="A10" s="9">
        <v>2</v>
      </c>
      <c r="B10" s="10" t="s">
        <v>12</v>
      </c>
      <c r="C10" s="11" t="s">
        <v>10</v>
      </c>
      <c r="D10" s="11">
        <v>4</v>
      </c>
      <c r="E10" s="9" t="s">
        <v>11</v>
      </c>
      <c r="F10" s="12"/>
      <c r="G10" s="41">
        <v>0</v>
      </c>
      <c r="H10" s="19">
        <f t="shared" ref="H10:H15" si="0">D10*G10</f>
        <v>0</v>
      </c>
    </row>
    <row r="11" spans="1:8" x14ac:dyDescent="0.25">
      <c r="A11" s="9">
        <v>3</v>
      </c>
      <c r="B11" s="10" t="s">
        <v>13</v>
      </c>
      <c r="C11" s="11" t="s">
        <v>10</v>
      </c>
      <c r="D11" s="11">
        <v>37</v>
      </c>
      <c r="E11" s="9" t="s">
        <v>11</v>
      </c>
      <c r="F11" s="12"/>
      <c r="G11" s="41"/>
      <c r="H11" s="19">
        <f t="shared" si="0"/>
        <v>0</v>
      </c>
    </row>
    <row r="12" spans="1:8" x14ac:dyDescent="0.25">
      <c r="A12" s="9">
        <v>4</v>
      </c>
      <c r="B12" s="10" t="s">
        <v>14</v>
      </c>
      <c r="C12" s="11" t="s">
        <v>10</v>
      </c>
      <c r="D12" s="11">
        <v>1</v>
      </c>
      <c r="E12" s="9" t="s">
        <v>11</v>
      </c>
      <c r="F12" s="12"/>
      <c r="G12" s="41"/>
      <c r="H12" s="19">
        <f t="shared" si="0"/>
        <v>0</v>
      </c>
    </row>
    <row r="13" spans="1:8" x14ac:dyDescent="0.25">
      <c r="A13" s="9">
        <v>5</v>
      </c>
      <c r="B13" s="10" t="s">
        <v>15</v>
      </c>
      <c r="C13" s="11" t="s">
        <v>10</v>
      </c>
      <c r="D13" s="11">
        <v>5</v>
      </c>
      <c r="E13" s="9" t="s">
        <v>11</v>
      </c>
      <c r="F13" s="12"/>
      <c r="G13" s="41"/>
      <c r="H13" s="19">
        <f t="shared" si="0"/>
        <v>0</v>
      </c>
    </row>
    <row r="14" spans="1:8" x14ac:dyDescent="0.25">
      <c r="A14" s="9">
        <v>6</v>
      </c>
      <c r="B14" s="10" t="s">
        <v>16</v>
      </c>
      <c r="C14" s="11" t="s">
        <v>10</v>
      </c>
      <c r="D14" s="11">
        <v>5</v>
      </c>
      <c r="E14" s="9" t="s">
        <v>11</v>
      </c>
      <c r="F14" s="12"/>
      <c r="G14" s="41"/>
      <c r="H14" s="19">
        <f t="shared" si="0"/>
        <v>0</v>
      </c>
    </row>
    <row r="15" spans="1:8" x14ac:dyDescent="0.25">
      <c r="A15" s="9">
        <v>7</v>
      </c>
      <c r="B15" s="13" t="s">
        <v>17</v>
      </c>
      <c r="C15" s="11" t="s">
        <v>18</v>
      </c>
      <c r="D15" s="11">
        <v>5</v>
      </c>
      <c r="E15" s="9" t="s">
        <v>11</v>
      </c>
      <c r="F15" s="12"/>
      <c r="G15" s="41"/>
      <c r="H15" s="19">
        <f t="shared" si="0"/>
        <v>0</v>
      </c>
    </row>
    <row r="16" spans="1:8" x14ac:dyDescent="0.25">
      <c r="A16" s="34"/>
      <c r="B16" s="35" t="s">
        <v>19</v>
      </c>
      <c r="C16" s="34"/>
      <c r="D16" s="34"/>
      <c r="E16" s="34"/>
      <c r="F16" s="34"/>
      <c r="G16" s="40"/>
      <c r="H16" s="40"/>
    </row>
    <row r="17" spans="1:8" x14ac:dyDescent="0.25">
      <c r="A17" s="9">
        <v>8</v>
      </c>
      <c r="B17" s="10" t="s">
        <v>20</v>
      </c>
      <c r="C17" s="11" t="s">
        <v>10</v>
      </c>
      <c r="D17" s="11">
        <v>141</v>
      </c>
      <c r="E17" s="9" t="s">
        <v>11</v>
      </c>
      <c r="F17" s="12"/>
      <c r="G17" s="41"/>
      <c r="H17" s="19">
        <f t="shared" ref="H17:H21" si="1">D17*G17</f>
        <v>0</v>
      </c>
    </row>
    <row r="18" spans="1:8" x14ac:dyDescent="0.25">
      <c r="A18" s="9">
        <v>9</v>
      </c>
      <c r="B18" s="10" t="s">
        <v>21</v>
      </c>
      <c r="C18" s="11" t="s">
        <v>10</v>
      </c>
      <c r="D18" s="11">
        <v>4</v>
      </c>
      <c r="E18" s="9" t="s">
        <v>11</v>
      </c>
      <c r="F18" s="12"/>
      <c r="G18" s="41"/>
      <c r="H18" s="19">
        <f t="shared" si="1"/>
        <v>0</v>
      </c>
    </row>
    <row r="19" spans="1:8" x14ac:dyDescent="0.25">
      <c r="A19" s="9">
        <v>10</v>
      </c>
      <c r="B19" s="10" t="s">
        <v>22</v>
      </c>
      <c r="C19" s="11" t="s">
        <v>10</v>
      </c>
      <c r="D19" s="11">
        <v>37</v>
      </c>
      <c r="E19" s="9" t="s">
        <v>11</v>
      </c>
      <c r="F19" s="12"/>
      <c r="G19" s="41"/>
      <c r="H19" s="19">
        <f t="shared" si="1"/>
        <v>0</v>
      </c>
    </row>
    <row r="20" spans="1:8" ht="22.5" x14ac:dyDescent="0.25">
      <c r="A20" s="9">
        <v>11</v>
      </c>
      <c r="B20" s="10" t="s">
        <v>23</v>
      </c>
      <c r="C20" s="11" t="s">
        <v>10</v>
      </c>
      <c r="D20" s="11">
        <v>1</v>
      </c>
      <c r="E20" s="9" t="s">
        <v>11</v>
      </c>
      <c r="F20" s="12"/>
      <c r="G20" s="41"/>
      <c r="H20" s="19">
        <f t="shared" si="1"/>
        <v>0</v>
      </c>
    </row>
    <row r="21" spans="1:8" x14ac:dyDescent="0.25">
      <c r="A21" s="9">
        <v>12</v>
      </c>
      <c r="B21" s="10" t="s">
        <v>24</v>
      </c>
      <c r="C21" s="11" t="s">
        <v>10</v>
      </c>
      <c r="D21" s="11">
        <v>5</v>
      </c>
      <c r="E21" s="9" t="s">
        <v>11</v>
      </c>
      <c r="F21" s="12"/>
      <c r="G21" s="41"/>
      <c r="H21" s="19">
        <f t="shared" si="1"/>
        <v>0</v>
      </c>
    </row>
    <row r="22" spans="1:8" x14ac:dyDescent="0.25">
      <c r="A22" s="34"/>
      <c r="B22" s="35" t="s">
        <v>25</v>
      </c>
      <c r="C22" s="34"/>
      <c r="D22" s="34"/>
      <c r="E22" s="34"/>
      <c r="F22" s="34"/>
      <c r="G22" s="40"/>
      <c r="H22" s="40"/>
    </row>
    <row r="23" spans="1:8" x14ac:dyDescent="0.25">
      <c r="A23" s="9">
        <v>13</v>
      </c>
      <c r="B23" s="10" t="s">
        <v>26</v>
      </c>
      <c r="C23" s="11" t="s">
        <v>27</v>
      </c>
      <c r="D23" s="11">
        <v>50</v>
      </c>
      <c r="E23" s="9" t="s">
        <v>11</v>
      </c>
      <c r="F23" s="12"/>
      <c r="G23" s="41"/>
      <c r="H23" s="19">
        <f t="shared" ref="H23:H25" si="2">D23*G23</f>
        <v>0</v>
      </c>
    </row>
    <row r="24" spans="1:8" ht="22.5" x14ac:dyDescent="0.25">
      <c r="A24" s="9">
        <v>14</v>
      </c>
      <c r="B24" s="13" t="s">
        <v>28</v>
      </c>
      <c r="C24" s="14" t="s">
        <v>27</v>
      </c>
      <c r="D24" s="14">
        <v>100</v>
      </c>
      <c r="E24" s="15" t="s">
        <v>11</v>
      </c>
      <c r="F24" s="16"/>
      <c r="G24" s="41"/>
      <c r="H24" s="19">
        <f t="shared" si="2"/>
        <v>0</v>
      </c>
    </row>
    <row r="25" spans="1:8" ht="22.5" x14ac:dyDescent="0.25">
      <c r="A25" s="9">
        <v>15</v>
      </c>
      <c r="B25" s="13" t="s">
        <v>29</v>
      </c>
      <c r="C25" s="14" t="s">
        <v>27</v>
      </c>
      <c r="D25" s="14">
        <v>100</v>
      </c>
      <c r="E25" s="15" t="s">
        <v>11</v>
      </c>
      <c r="F25" s="12"/>
      <c r="G25" s="41"/>
      <c r="H25" s="19">
        <f t="shared" si="2"/>
        <v>0</v>
      </c>
    </row>
    <row r="26" spans="1:8" x14ac:dyDescent="0.25">
      <c r="A26" s="34"/>
      <c r="B26" s="35" t="s">
        <v>30</v>
      </c>
      <c r="C26" s="34"/>
      <c r="D26" s="34"/>
      <c r="E26" s="34"/>
      <c r="F26" s="34"/>
      <c r="G26" s="40"/>
      <c r="H26" s="40"/>
    </row>
    <row r="27" spans="1:8" ht="22.5" x14ac:dyDescent="0.25">
      <c r="A27" s="9">
        <v>16</v>
      </c>
      <c r="B27" s="10" t="s">
        <v>31</v>
      </c>
      <c r="C27" s="11" t="s">
        <v>10</v>
      </c>
      <c r="D27" s="11">
        <v>1</v>
      </c>
      <c r="E27" s="9" t="s">
        <v>11</v>
      </c>
      <c r="F27" s="12"/>
      <c r="G27" s="26">
        <f>Materiaallijst!H26</f>
        <v>0</v>
      </c>
      <c r="H27" s="19">
        <f>D27*G27</f>
        <v>0</v>
      </c>
    </row>
    <row r="28" spans="1:8" x14ac:dyDescent="0.25">
      <c r="A28" s="8"/>
      <c r="B28" s="17" t="s">
        <v>32</v>
      </c>
      <c r="C28" s="18"/>
      <c r="D28" s="18"/>
      <c r="E28" s="18"/>
      <c r="F28" s="18"/>
      <c r="G28" s="18"/>
      <c r="H28" s="20">
        <f>SUM(H9:H27)</f>
        <v>0</v>
      </c>
    </row>
    <row r="31" spans="1:8" x14ac:dyDescent="0.25">
      <c r="A31" s="43" t="s">
        <v>62</v>
      </c>
      <c r="B31" s="44"/>
      <c r="C31" s="45"/>
      <c r="D31" s="45"/>
      <c r="E31" s="45"/>
      <c r="F31" s="1"/>
    </row>
    <row r="32" spans="1:8" ht="44.25" customHeight="1" x14ac:dyDescent="0.25">
      <c r="A32" s="46" t="s">
        <v>63</v>
      </c>
      <c r="B32" s="46"/>
      <c r="C32" s="46"/>
      <c r="D32" s="46"/>
      <c r="E32" s="46"/>
      <c r="F32" s="46"/>
    </row>
    <row r="33" spans="1:6" x14ac:dyDescent="0.25">
      <c r="B33"/>
      <c r="C33" s="1"/>
      <c r="D33" s="1"/>
      <c r="E33" s="1"/>
      <c r="F33" s="1"/>
    </row>
    <row r="34" spans="1:6" x14ac:dyDescent="0.25">
      <c r="A34" s="47" t="s">
        <v>64</v>
      </c>
      <c r="B34" s="47"/>
      <c r="C34" s="48"/>
      <c r="D34" s="48"/>
      <c r="E34" s="48"/>
      <c r="F34" s="1"/>
    </row>
    <row r="35" spans="1:6" x14ac:dyDescent="0.25">
      <c r="A35" s="49" t="s">
        <v>65</v>
      </c>
      <c r="B35" s="49"/>
      <c r="C35" s="50"/>
      <c r="D35" s="50"/>
      <c r="E35" s="50"/>
      <c r="F35" s="1"/>
    </row>
    <row r="36" spans="1:6" x14ac:dyDescent="0.25">
      <c r="A36" s="49" t="s">
        <v>66</v>
      </c>
      <c r="B36" s="49"/>
      <c r="C36" s="50"/>
      <c r="D36" s="50"/>
      <c r="E36" s="50"/>
      <c r="F36" s="1"/>
    </row>
    <row r="37" spans="1:6" x14ac:dyDescent="0.25">
      <c r="A37" s="49" t="s">
        <v>67</v>
      </c>
      <c r="B37" s="49"/>
      <c r="C37" s="50"/>
      <c r="D37" s="50"/>
      <c r="E37" s="50"/>
      <c r="F37" s="1"/>
    </row>
    <row r="38" spans="1:6" x14ac:dyDescent="0.25">
      <c r="A38" s="49" t="s">
        <v>68</v>
      </c>
      <c r="B38" s="49"/>
      <c r="C38" s="50"/>
      <c r="D38" s="50"/>
      <c r="E38" s="50"/>
      <c r="F38" s="1"/>
    </row>
    <row r="39" spans="1:6" x14ac:dyDescent="0.25">
      <c r="A39" s="49" t="s">
        <v>69</v>
      </c>
      <c r="B39" s="49"/>
      <c r="C39" s="50"/>
      <c r="D39" s="50"/>
      <c r="E39" s="50"/>
      <c r="F39" s="1"/>
    </row>
    <row r="40" spans="1:6" x14ac:dyDescent="0.25">
      <c r="A40" s="49" t="s">
        <v>70</v>
      </c>
      <c r="B40" s="49"/>
      <c r="C40" s="50"/>
      <c r="D40" s="50"/>
      <c r="E40" s="50"/>
      <c r="F40" s="1"/>
    </row>
  </sheetData>
  <sheetProtection algorithmName="SHA-512" hashValue="C19bzMfYLozn5RoobBjCh+bRaRBeKyEk5QIRI/aO/3UXySsKS3SgfoIvJn+zyeW4rViq1qMabE0nP9g7j17WHA==" saltValue="nzuQTGxE+3LANSYB63rhrQ==" spinCount="100000" sheet="1" objects="1" scenarios="1"/>
  <mergeCells count="16">
    <mergeCell ref="A37:B37"/>
    <mergeCell ref="A38:B38"/>
    <mergeCell ref="A39:B39"/>
    <mergeCell ref="A40:B40"/>
    <mergeCell ref="H6:H7"/>
    <mergeCell ref="A3:G3"/>
    <mergeCell ref="A32:F32"/>
    <mergeCell ref="A34:B34"/>
    <mergeCell ref="A35:B35"/>
    <mergeCell ref="A36:B36"/>
    <mergeCell ref="A6:A7"/>
    <mergeCell ref="B6:B7"/>
    <mergeCell ref="C6:C7"/>
    <mergeCell ref="D6:D7"/>
    <mergeCell ref="E6:E7"/>
    <mergeCell ref="F6:F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7CD19-A9E6-4FF7-867E-4C0B405E4E84}">
  <dimension ref="A1:H26"/>
  <sheetViews>
    <sheetView workbookViewId="0"/>
  </sheetViews>
  <sheetFormatPr defaultRowHeight="15" x14ac:dyDescent="0.25"/>
  <cols>
    <col min="2" max="2" width="36.5703125" style="1" customWidth="1"/>
    <col min="7" max="8" width="18.42578125" customWidth="1"/>
  </cols>
  <sheetData>
    <row r="1" spans="1:8" ht="20.25" x14ac:dyDescent="0.3">
      <c r="A1" s="21" t="s">
        <v>59</v>
      </c>
      <c r="C1" s="30" t="s">
        <v>60</v>
      </c>
    </row>
    <row r="2" spans="1:8" ht="20.25" x14ac:dyDescent="0.25">
      <c r="A2" s="21"/>
    </row>
    <row r="3" spans="1:8" ht="93" customHeight="1" x14ac:dyDescent="0.25">
      <c r="A3" s="31" t="s">
        <v>61</v>
      </c>
      <c r="B3" s="31"/>
      <c r="C3" s="31"/>
      <c r="D3" s="31"/>
      <c r="E3" s="31"/>
      <c r="F3" s="31"/>
      <c r="G3" s="31"/>
      <c r="H3" s="31"/>
    </row>
    <row r="6" spans="1:8" ht="22.5" x14ac:dyDescent="0.25">
      <c r="A6" s="32" t="s">
        <v>0</v>
      </c>
      <c r="B6" s="32" t="s">
        <v>1</v>
      </c>
      <c r="C6" s="32" t="s">
        <v>2</v>
      </c>
      <c r="D6" s="32" t="s">
        <v>3</v>
      </c>
      <c r="E6" s="33" t="s">
        <v>4</v>
      </c>
      <c r="F6" s="33"/>
      <c r="G6" s="33" t="s">
        <v>36</v>
      </c>
      <c r="H6" s="33" t="s">
        <v>37</v>
      </c>
    </row>
    <row r="7" spans="1:8" x14ac:dyDescent="0.25">
      <c r="A7" s="3">
        <v>1</v>
      </c>
      <c r="B7" s="4" t="s">
        <v>38</v>
      </c>
      <c r="C7" s="5" t="s">
        <v>10</v>
      </c>
      <c r="D7" s="5">
        <v>2</v>
      </c>
      <c r="E7" s="3" t="s">
        <v>11</v>
      </c>
      <c r="F7" s="6"/>
      <c r="G7" s="41"/>
      <c r="H7" s="27">
        <f>D7*G7</f>
        <v>0</v>
      </c>
    </row>
    <row r="8" spans="1:8" x14ac:dyDescent="0.25">
      <c r="A8" s="3">
        <v>2</v>
      </c>
      <c r="B8" s="4" t="s">
        <v>39</v>
      </c>
      <c r="C8" s="5" t="s">
        <v>10</v>
      </c>
      <c r="D8" s="5">
        <v>8</v>
      </c>
      <c r="E8" s="3" t="s">
        <v>11</v>
      </c>
      <c r="F8" s="6"/>
      <c r="G8" s="41"/>
      <c r="H8" s="27">
        <f t="shared" ref="H8:H25" si="0">D8*G8</f>
        <v>0</v>
      </c>
    </row>
    <row r="9" spans="1:8" x14ac:dyDescent="0.25">
      <c r="A9" s="3">
        <v>3</v>
      </c>
      <c r="B9" s="4" t="s">
        <v>40</v>
      </c>
      <c r="C9" s="5" t="s">
        <v>10</v>
      </c>
      <c r="D9" s="5">
        <v>8</v>
      </c>
      <c r="E9" s="3" t="s">
        <v>11</v>
      </c>
      <c r="F9" s="6"/>
      <c r="G9" s="41"/>
      <c r="H9" s="27">
        <f t="shared" si="0"/>
        <v>0</v>
      </c>
    </row>
    <row r="10" spans="1:8" x14ac:dyDescent="0.25">
      <c r="A10" s="3">
        <v>4</v>
      </c>
      <c r="B10" s="4" t="s">
        <v>41</v>
      </c>
      <c r="C10" s="5" t="s">
        <v>42</v>
      </c>
      <c r="D10" s="5">
        <v>10</v>
      </c>
      <c r="E10" s="3" t="s">
        <v>11</v>
      </c>
      <c r="F10" s="6"/>
      <c r="G10" s="41"/>
      <c r="H10" s="27">
        <f t="shared" si="0"/>
        <v>0</v>
      </c>
    </row>
    <row r="11" spans="1:8" ht="22.5" x14ac:dyDescent="0.25">
      <c r="A11" s="3">
        <v>5</v>
      </c>
      <c r="B11" s="7" t="s">
        <v>43</v>
      </c>
      <c r="C11" s="5" t="s">
        <v>10</v>
      </c>
      <c r="D11" s="5">
        <v>5</v>
      </c>
      <c r="E11" s="3" t="s">
        <v>11</v>
      </c>
      <c r="F11" s="6"/>
      <c r="G11" s="41"/>
      <c r="H11" s="27">
        <f t="shared" si="0"/>
        <v>0</v>
      </c>
    </row>
    <row r="12" spans="1:8" x14ac:dyDescent="0.25">
      <c r="A12" s="3">
        <v>6</v>
      </c>
      <c r="B12" s="7" t="s">
        <v>44</v>
      </c>
      <c r="C12" s="5" t="s">
        <v>10</v>
      </c>
      <c r="D12" s="5">
        <v>8</v>
      </c>
      <c r="E12" s="3" t="s">
        <v>11</v>
      </c>
      <c r="F12" s="6"/>
      <c r="G12" s="41"/>
      <c r="H12" s="27">
        <f t="shared" si="0"/>
        <v>0</v>
      </c>
    </row>
    <row r="13" spans="1:8" x14ac:dyDescent="0.25">
      <c r="A13" s="3">
        <v>7</v>
      </c>
      <c r="B13" s="7" t="s">
        <v>45</v>
      </c>
      <c r="C13" s="5" t="s">
        <v>10</v>
      </c>
      <c r="D13" s="5">
        <v>8</v>
      </c>
      <c r="E13" s="3" t="s">
        <v>11</v>
      </c>
      <c r="F13" s="6"/>
      <c r="G13" s="41"/>
      <c r="H13" s="27">
        <f t="shared" si="0"/>
        <v>0</v>
      </c>
    </row>
    <row r="14" spans="1:8" x14ac:dyDescent="0.25">
      <c r="A14" s="3">
        <v>8</v>
      </c>
      <c r="B14" s="7" t="s">
        <v>46</v>
      </c>
      <c r="C14" s="5" t="s">
        <v>10</v>
      </c>
      <c r="D14" s="5">
        <v>8</v>
      </c>
      <c r="E14" s="3" t="s">
        <v>11</v>
      </c>
      <c r="F14" s="6"/>
      <c r="G14" s="42"/>
      <c r="H14" s="27">
        <f t="shared" si="0"/>
        <v>0</v>
      </c>
    </row>
    <row r="15" spans="1:8" x14ac:dyDescent="0.25">
      <c r="A15" s="3">
        <v>9</v>
      </c>
      <c r="B15" s="7" t="s">
        <v>47</v>
      </c>
      <c r="C15" s="5" t="s">
        <v>10</v>
      </c>
      <c r="D15" s="5">
        <v>8</v>
      </c>
      <c r="E15" s="3" t="s">
        <v>11</v>
      </c>
      <c r="F15" s="6"/>
      <c r="G15" s="42"/>
      <c r="H15" s="27">
        <f t="shared" si="0"/>
        <v>0</v>
      </c>
    </row>
    <row r="16" spans="1:8" x14ac:dyDescent="0.25">
      <c r="A16" s="3">
        <v>10</v>
      </c>
      <c r="B16" s="4" t="s">
        <v>48</v>
      </c>
      <c r="C16" s="5" t="s">
        <v>10</v>
      </c>
      <c r="D16" s="5">
        <v>2</v>
      </c>
      <c r="E16" s="3" t="s">
        <v>11</v>
      </c>
      <c r="F16" s="6"/>
      <c r="G16" s="41"/>
      <c r="H16" s="27">
        <f t="shared" si="0"/>
        <v>0</v>
      </c>
    </row>
    <row r="17" spans="1:8" x14ac:dyDescent="0.25">
      <c r="A17" s="3">
        <v>11</v>
      </c>
      <c r="B17" s="4" t="s">
        <v>49</v>
      </c>
      <c r="C17" s="5" t="s">
        <v>10</v>
      </c>
      <c r="D17" s="5">
        <v>8</v>
      </c>
      <c r="E17" s="3" t="s">
        <v>11</v>
      </c>
      <c r="F17" s="6"/>
      <c r="G17" s="41"/>
      <c r="H17" s="27">
        <f t="shared" si="0"/>
        <v>0</v>
      </c>
    </row>
    <row r="18" spans="1:8" x14ac:dyDescent="0.25">
      <c r="A18" s="3">
        <v>12</v>
      </c>
      <c r="B18" s="4" t="s">
        <v>50</v>
      </c>
      <c r="C18" s="5" t="s">
        <v>10</v>
      </c>
      <c r="D18" s="5">
        <v>8</v>
      </c>
      <c r="E18" s="3" t="s">
        <v>11</v>
      </c>
      <c r="F18" s="6"/>
      <c r="G18" s="41"/>
      <c r="H18" s="27">
        <f t="shared" si="0"/>
        <v>0</v>
      </c>
    </row>
    <row r="19" spans="1:8" x14ac:dyDescent="0.25">
      <c r="A19" s="3">
        <v>13</v>
      </c>
      <c r="B19" s="4" t="s">
        <v>51</v>
      </c>
      <c r="C19" s="5" t="s">
        <v>10</v>
      </c>
      <c r="D19" s="5">
        <v>5</v>
      </c>
      <c r="E19" s="3" t="s">
        <v>11</v>
      </c>
      <c r="F19" s="6"/>
      <c r="G19" s="41"/>
      <c r="H19" s="27">
        <f t="shared" si="0"/>
        <v>0</v>
      </c>
    </row>
    <row r="20" spans="1:8" x14ac:dyDescent="0.25">
      <c r="A20" s="3">
        <v>14</v>
      </c>
      <c r="B20" s="4" t="s">
        <v>52</v>
      </c>
      <c r="C20" s="5" t="s">
        <v>10</v>
      </c>
      <c r="D20" s="5">
        <v>5</v>
      </c>
      <c r="E20" s="3" t="s">
        <v>11</v>
      </c>
      <c r="F20" s="6"/>
      <c r="G20" s="41"/>
      <c r="H20" s="27">
        <f t="shared" si="0"/>
        <v>0</v>
      </c>
    </row>
    <row r="21" spans="1:8" x14ac:dyDescent="0.25">
      <c r="A21" s="3">
        <v>15</v>
      </c>
      <c r="B21" s="4" t="s">
        <v>53</v>
      </c>
      <c r="C21" s="5" t="s">
        <v>10</v>
      </c>
      <c r="D21" s="5">
        <v>5</v>
      </c>
      <c r="E21" s="3" t="s">
        <v>11</v>
      </c>
      <c r="F21" s="6"/>
      <c r="G21" s="41"/>
      <c r="H21" s="27">
        <f t="shared" si="0"/>
        <v>0</v>
      </c>
    </row>
    <row r="22" spans="1:8" x14ac:dyDescent="0.25">
      <c r="A22" s="3">
        <v>16</v>
      </c>
      <c r="B22" s="4" t="s">
        <v>54</v>
      </c>
      <c r="C22" s="5" t="s">
        <v>10</v>
      </c>
      <c r="D22" s="5">
        <v>8</v>
      </c>
      <c r="E22" s="3" t="s">
        <v>11</v>
      </c>
      <c r="F22" s="6"/>
      <c r="G22" s="41"/>
      <c r="H22" s="27">
        <f t="shared" si="0"/>
        <v>0</v>
      </c>
    </row>
    <row r="23" spans="1:8" x14ac:dyDescent="0.25">
      <c r="A23" s="3">
        <v>17</v>
      </c>
      <c r="B23" s="4" t="s">
        <v>55</v>
      </c>
      <c r="C23" s="5" t="s">
        <v>10</v>
      </c>
      <c r="D23" s="5">
        <v>5</v>
      </c>
      <c r="E23" s="3" t="s">
        <v>11</v>
      </c>
      <c r="F23" s="6"/>
      <c r="G23" s="41"/>
      <c r="H23" s="27">
        <f t="shared" si="0"/>
        <v>0</v>
      </c>
    </row>
    <row r="24" spans="1:8" x14ac:dyDescent="0.25">
      <c r="A24" s="3">
        <v>18</v>
      </c>
      <c r="B24" s="4" t="s">
        <v>56</v>
      </c>
      <c r="C24" s="5" t="s">
        <v>10</v>
      </c>
      <c r="D24" s="5">
        <v>2</v>
      </c>
      <c r="E24" s="3" t="s">
        <v>11</v>
      </c>
      <c r="F24" s="6"/>
      <c r="G24" s="41"/>
      <c r="H24" s="27">
        <f t="shared" si="0"/>
        <v>0</v>
      </c>
    </row>
    <row r="25" spans="1:8" x14ac:dyDescent="0.25">
      <c r="A25" s="3">
        <v>19</v>
      </c>
      <c r="B25" s="4" t="s">
        <v>57</v>
      </c>
      <c r="C25" s="5" t="s">
        <v>10</v>
      </c>
      <c r="D25" s="5">
        <v>2</v>
      </c>
      <c r="E25" s="3" t="s">
        <v>11</v>
      </c>
      <c r="F25" s="6"/>
      <c r="G25" s="41"/>
      <c r="H25" s="27">
        <f t="shared" si="0"/>
        <v>0</v>
      </c>
    </row>
    <row r="26" spans="1:8" ht="24" customHeight="1" x14ac:dyDescent="0.25">
      <c r="A26" s="2"/>
      <c r="B26" s="28" t="s">
        <v>58</v>
      </c>
      <c r="C26" s="28"/>
      <c r="D26" s="28"/>
      <c r="E26" s="28"/>
      <c r="F26" s="28"/>
      <c r="G26" s="28"/>
      <c r="H26" s="29">
        <f>SUM(H7:H25)</f>
        <v>0</v>
      </c>
    </row>
  </sheetData>
  <sheetProtection algorithmName="SHA-512" hashValue="BDxoFHqiP63Nlq/yQIt1rPU4Yobl2oEhexbO6r65xm9I62dHiNTisB2Oi80ap4wlUYyLJDceF4zIZ65jusg+7g==" saltValue="guWQ60kSUuQv4xFlVwyY+Q==" spinCount="100000" sheet="1" objects="1" scenarios="1"/>
  <mergeCells count="2">
    <mergeCell ref="A3:H3"/>
    <mergeCell ref="B26:G2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Inschrijfstaat</vt:lpstr>
      <vt:lpstr>Materiaallijst</vt:lpstr>
      <vt:lpstr>Inschrijfstaat!_Toc204264733</vt:lpstr>
      <vt:lpstr>Materiaallijst!OLE_LINK4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erijon</dc:creator>
  <cp:lastModifiedBy>erijon</cp:lastModifiedBy>
  <dcterms:created xsi:type="dcterms:W3CDTF">2022-10-11T10:48:38Z</dcterms:created>
  <dcterms:modified xsi:type="dcterms:W3CDTF">2022-10-11T11:26:22Z</dcterms:modified>
</cp:coreProperties>
</file>