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https://wsvalleiveluwe.sharepoint.com/sites/msteams_d73bfa_933173-Inkoop/Gedeelde documenten/Inkoop/Definitieve aanbestedingsdocumenten/"/>
    </mc:Choice>
  </mc:AlternateContent>
  <xr:revisionPtr revIDLastSave="94" documentId="8_{31B206A2-DFC9-4511-A119-1E482B2343B7}" xr6:coauthVersionLast="47" xr6:coauthVersionMax="47" xr10:uidLastSave="{05242B57-088A-477C-AF93-F4060CA38200}"/>
  <bookViews>
    <workbookView xWindow="0" yWindow="500" windowWidth="28800" windowHeight="16280" xr2:uid="{A1E4A0DB-F50F-411F-B1FC-089310505A37}"/>
  </bookViews>
  <sheets>
    <sheet name="Voorblad" sheetId="4" r:id="rId1"/>
    <sheet name="Niet functionele eisen" sheetId="1" r:id="rId2"/>
    <sheet name="Functionele eisen" sheetId="2" r:id="rId3"/>
    <sheet name="optelling" sheetId="5" r:id="rId4"/>
  </sheets>
  <definedNames>
    <definedName name="_xlnm._FilterDatabase" localSheetId="2" hidden="1">'Functionele eisen'!$B$1:$F$154</definedName>
    <definedName name="_xlnm._FilterDatabase" localSheetId="1" hidden="1">'Niet functionele eisen'!$B$1:$F$160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6" i="2" l="1"/>
  <c r="G137" i="2"/>
  <c r="G119" i="2"/>
  <c r="G110" i="2"/>
  <c r="G111" i="2"/>
  <c r="G104" i="2"/>
  <c r="G94" i="2"/>
  <c r="G95" i="2"/>
  <c r="G96" i="2"/>
  <c r="G87" i="2"/>
  <c r="G85" i="2"/>
  <c r="G80" i="2"/>
  <c r="G73" i="2"/>
  <c r="G66" i="2"/>
  <c r="G51" i="2"/>
  <c r="G49" i="2"/>
  <c r="G46" i="2"/>
  <c r="G47" i="2"/>
  <c r="G43" i="2"/>
  <c r="G40" i="2"/>
  <c r="G14" i="2"/>
  <c r="G9" i="2"/>
  <c r="F153" i="1"/>
  <c r="F154" i="1"/>
  <c r="F155" i="1"/>
  <c r="F156" i="1"/>
  <c r="F157" i="1"/>
  <c r="F158" i="1"/>
  <c r="F151" i="1"/>
  <c r="F143" i="1"/>
  <c r="F144" i="1"/>
  <c r="F145" i="1"/>
  <c r="F146" i="1"/>
  <c r="F147" i="1"/>
  <c r="F148" i="1"/>
  <c r="F149" i="1"/>
  <c r="F128" i="1"/>
  <c r="F121" i="1"/>
  <c r="F21" i="1"/>
  <c r="F19" i="1"/>
  <c r="F10" i="1"/>
  <c r="G154" i="2" l="1"/>
  <c r="C5" i="5" s="1"/>
  <c r="F159" i="1"/>
  <c r="C4" i="5" s="1"/>
  <c r="C6" i="5" l="1"/>
  <c r="E6" i="5" s="1"/>
  <c r="D6" i="5" l="1"/>
</calcChain>
</file>

<file path=xl/sharedStrings.xml><?xml version="1.0" encoding="utf-8"?>
<sst xmlns="http://schemas.openxmlformats.org/spreadsheetml/2006/main" count="1117" uniqueCount="363">
  <si>
    <t>Revisiedatum</t>
  </si>
  <si>
    <t>Eigenaar</t>
  </si>
  <si>
    <t>Waterschap Vallei en Veluwe</t>
  </si>
  <si>
    <t>Applicatiefunctie</t>
  </si>
  <si>
    <t>Omschrijving</t>
  </si>
  <si>
    <t>Aanvragen van producten en diensten</t>
  </si>
  <si>
    <t>Functionaliteit waarmee burgers of ondernemers producten of diensten kunnen aanvragen en eventueel gewenste aanvullende informatie toe kunnen voegen</t>
  </si>
  <si>
    <t>Zaaktypeconfiguratie (ZTC)</t>
  </si>
  <si>
    <t xml:space="preserve">Functionaliteit waarmee zaaktypen worden geconfigureerd o.b.v. parametrisering, dus zonder dat daarbij handelingen verricht hoeven te worden die kennis van programmeertalen, scripttalen, flowcharting, scherm- of formulierontwerp en dergelijke vereisen (Zero coding). [Hierdoor is het mogelijk] zelf, in korte tijd, nieuwe zaaktypen toe te voegen aan de oplossing en deze vervolgens laten onderhouden door de verantwoordelijke van het zaaktype. Alle processen kunnen als een zaaktype in de ZTC geconfigureerd worden. </t>
  </si>
  <si>
    <t>Beheren van E-formulieren</t>
  </si>
  <si>
    <t>Functionaliteit voor het aanmaken, ontwerpen, wijzigen en verwijderen van elektronische formulieren en interactieve vraag-antwoord dialogen</t>
  </si>
  <si>
    <t>Documentcreatie</t>
  </si>
  <si>
    <t>Functionaliteit voor het creeeren van documenten en documentsjablonen in de juiste huisstijl en vormgeving.</t>
  </si>
  <si>
    <t>Beheren van documenten</t>
  </si>
  <si>
    <t>Functionaliteit voor het beheren van documenten. Hieronder valt het aanmaken, bijwerken en verwijderen van documenten, alsmede functionaliteit voor het metadateren</t>
  </si>
  <si>
    <t>Archiveren van informatieobjecten</t>
  </si>
  <si>
    <t>Functionaliteit voor het in bewaring geven en beheren van informatieobjecten.</t>
  </si>
  <si>
    <t>Registeren en delen van zaken</t>
  </si>
  <si>
    <t>Functionaliteit voor het registreren en aan applicaties beschikbaar stellen van zaakgegevens. Deze applicatiefunctie levert zowel diensten aan de specifieke functionaliteit van het waterschap (beheren zaken, inzage in lopende zaken voor de professional) als aan de functionaliteit voor de burger (tonen en bijwerken lopende zaken)</t>
  </si>
  <si>
    <t>Registeren en delen van documenten</t>
  </si>
  <si>
    <t>Functionaliteit voor het registreren en delen van documenten</t>
  </si>
  <si>
    <t>Beheren van zaken</t>
  </si>
  <si>
    <t>Functionaliteit voor het aanmaken van zaken, het tonen en bijwerken van zaakgegevens en bijbehorende documenten alsmede het plannen en agenderen van zaken</t>
  </si>
  <si>
    <t>Beheren van klantcontacten</t>
  </si>
  <si>
    <t>Functionaliteit waarmee klantcontacten vastgelegd kunnen worden. Klantcontacten kunnen geïnitieerd worden door de burger en/of door het waterschap</t>
  </si>
  <si>
    <t>Kennisbank</t>
  </si>
  <si>
    <t xml:space="preserve">Functionaliteit waarmee zowel inwoners, bedrijven als gebruikers de mogelijkheid hebben snel en effectief een antwoord op een vraag te vinden. Inwoners, bedrijven en gebruikers moeten in één oogopslag kunnen zien of de gevonden informatie op hun vraag van toepassing is. </t>
  </si>
  <si>
    <t>Persoonlijke Internetpagina</t>
  </si>
  <si>
    <t>Functionaliteit waarmee inwoners en bedrijven, in een beveiligde omgeving , producten en/of diensten kunnen aanvragen en persoonlijke informatie kunnen inzien, zoals  wat de status van hun melding, klacht of aanvraag is. De PIP dient tevens gebruikt te kunnen worden om persoonlijke voorkeursopties in te stellen voor het ontvangen van bijvoorbeeld attenderingen en statusberichten.</t>
  </si>
  <si>
    <t>Rapportages</t>
  </si>
  <si>
    <t>Functionaliteit waarmee binnen de oplossing een integraal en historisch beeld van gegevens kan worden getoond voor het bewaken van processen, servicenormen, gebruikersbeheer en continuiteitsbeheer.</t>
  </si>
  <si>
    <t>Bestuurlijke besluitvorming</t>
  </si>
  <si>
    <t>Functionaliteit waarmee het bestuurlijke besluitvormingsproces wordt ondersteund. Het proces van opstellen van bestuursvoorstellen naar doorsturen, beoordeling, accordering, besluitvorming, agendering, samenvoeging en vergaderen en publicatie van bestuurstukken.</t>
  </si>
  <si>
    <t>Geografie</t>
  </si>
  <si>
    <t>Functionaliteit waarmee binnen de oplossing , via WMS/WFS , kaartlagen getoond kunnen worden en zaken met geografische informatie en zaakattributen via webservices aangeboden kunnen worden aan andere systemen.</t>
  </si>
  <si>
    <t>Zoeken</t>
  </si>
  <si>
    <t>Functionaliteit waarmee binnen de oplossing op kenmerk(en), full-tekst search, e.d. gezocht kan worden bij het vinden van zaken en documenten.</t>
  </si>
  <si>
    <t>Ten behoeve van de prioritering wordt deels gebruik gemaakt van de MoSCoW methodiek:</t>
  </si>
  <si>
    <t>Must (have)</t>
  </si>
  <si>
    <t>Deze eisen moeten in het  eindresultaat terugkomen (knock out criteria)</t>
  </si>
  <si>
    <t>Should (have)</t>
  </si>
  <si>
    <t xml:space="preserve">Deze eisen zijn zeer wenselijk </t>
  </si>
  <si>
    <t>Inschrijver geeft bij should (have) in de score-cel aan of de betreffende wens binnen de oplossing aanwezig bij indiening is door "ja" of "nee" te kiezen</t>
  </si>
  <si>
    <t>punten worden direct verwerkt en opgesteld</t>
  </si>
  <si>
    <t>Ja</t>
  </si>
  <si>
    <t>Nee</t>
  </si>
  <si>
    <t>LET OP:</t>
  </si>
  <si>
    <t>Ref. nr</t>
  </si>
  <si>
    <t>Prioriteit</t>
  </si>
  <si>
    <t>Antwoord leverancier</t>
  </si>
  <si>
    <t>Score</t>
  </si>
  <si>
    <t>Via het systeem kan eenvoudig een of meerdere documenten, gecreëerd of ontvangen buiten de Oplossing, toegevoegd worden aan een nieuwe en bestaande zaak. Denk hierbij aan het toevoegen vanuit locaties, zoals Microsoft Outlook, SharePoint, OneDrive, Microsoft Teams en Windows Verkenner uit de office 365 tenant omgeving van Waterschap Vallei en Veluwe.</t>
  </si>
  <si>
    <t>Must</t>
  </si>
  <si>
    <t>n.v.t.</t>
  </si>
  <si>
    <t>Het systeem moet voldoen aan de NEN-ISO 16175</t>
  </si>
  <si>
    <t>De leverancier houdt landelijke ontwikkelingen in de gaten en conformeert zich aan de landelijke standaarden zoals beschreven in Forum Standaardisatie.</t>
  </si>
  <si>
    <t>De leverancier gaat akkoord met het opstellen van een DAP</t>
  </si>
  <si>
    <t>De leverancier voorziet in gebruikerstraining</t>
  </si>
  <si>
    <t>De leverancier voorziet in beheerderstrainingen</t>
  </si>
  <si>
    <t>De leverancier voorziet in documentatie/instructies voor beheerders</t>
  </si>
  <si>
    <t>De leverancier voorziet in documentatie/instructies voor de gebruikers</t>
  </si>
  <si>
    <t>De leverancier voorziet in een kennisbank voor de beheerders</t>
  </si>
  <si>
    <t>Should</t>
  </si>
  <si>
    <t>De leverancier levert een een roadmap ten aanzien van ontwikkelingen voor de komende 2 jaar</t>
  </si>
  <si>
    <t>De leverancier betrekt de gebruikers bij het verder ontwikkelen van de oplossing</t>
  </si>
  <si>
    <t>De leverancier verschaft informatie over zijn upgrade en release policy (frequentie, kwaliteitstandaarden, fallback scenario, e.d.)</t>
  </si>
  <si>
    <t>De oplossing voorziet in logging ten behoeve van audit trailing</t>
  </si>
  <si>
    <t>De oplossing voorziet in de mogelijkheid om logging geclusterd/op basis van filtering op een begrijpelijke wijze te tonen</t>
  </si>
  <si>
    <t>De oplossing voldoet aan de webrichtlijnen (WCAG 2.1)</t>
  </si>
  <si>
    <t>De oplossing moet browser onafhankelijk beschikbaar zijn door de laatste twee versies van de meest gangbare en ondersteunende  browsers (Microsoft Edge, Google Chrome, Apple Safari en Mozilla Firefox) zonder gebruik te maken van plug-ins (zoals Silverlight, ActiveX, etc.). Uitzondering hierop is een plug-in voor kantoorautomatisering.</t>
  </si>
  <si>
    <t>De oplossing ondersteunt rol-based-access control</t>
  </si>
  <si>
    <t>De oplossing ondersteunt attribute based access control</t>
  </si>
  <si>
    <t>De oplossing ondersteunt single sign-on met 2 factor authenticatie</t>
  </si>
  <si>
    <t>De oplossing ondersteunt single sign-on met 3 of meer factor authenticatie voor bepaalde zaken en/of documenten</t>
  </si>
  <si>
    <t>De oplossing moet voorzien in de mogelijkheid om een notificatie te versturen bij handelingen van de gebruiker</t>
  </si>
  <si>
    <t>De oplossing moet voorzien in de mogelijkheid om een notificatie te versturen bij een geautomatiseerde handeling</t>
  </si>
  <si>
    <t xml:space="preserve">De Opdrachtnemer levert voor de voorlopige gunning een SLA aan gebaseerd op dit PvE. </t>
  </si>
  <si>
    <t>Het systeem met alle daarbij behorende functionaliteiten, dienstverlening en randvoorwaarden wordt in de Nederlandse taal geleverd, gebruikt en gedocumenteerd</t>
  </si>
  <si>
    <t>De Opdrachtnemer verzorgt een Nederlandstalige helpdesk voor zowel technische als functionele ondersteuning. De helpdesk is het centrale punt voor het melden van incidenten, het stellen van vragen, indienen van wijzigingsvoorstellen en geeft informatie/ inzicht in de afhandeling daarvan. Daarnaast geeft de Opdrachtnemer inzicht in veelvoorkomende meldingen van andere klanten.
De helpdesk van de opdrachtnemer levert zowel telefonische ondersteuning als ondersteuning via e-mail en/of een webportaal.
De helpdesk is telefonisch bereikbaar op werkdagen tussen 08.00 en 17.00 uur (CET). Voor ondersteuning door de helpdesk van de Opdrachtnemer worden geen aanvullende kosten in rekening gebracht. Voor incidenten buiten de openingstijden van de helpdesk is er voor 100% van de resterende tijd een storingsdienst/ noodnummer beschikbaar.</t>
  </si>
  <si>
    <t>De Opdrachtnemer is verantwoordelijk voor de gehele afhandeling van wijzigingsvoorstellen m.b.t. de Oplossing. De Opdrachtnemer is verantwoordelijk voor het inbrengen van wijzigingsvoorstellen ten behoeve van het oplossen van reeds geïdentificeerde problemen. Elk wijzigingsvoorstel ondergaat een intakeprocedure.
De releasemomenten worden minimaal 2 weken van te voren vastgesteld en beschikbaar gesteld in de testomgeving waarbij releasenotes minimaal 3 werkdagen van tevoren worden opgeleverd.
De Opdrachtnemer hanteert een vooraf afgestemde planning voor het uitbrengen van nieuwe releases. 
De Opdrachtgever heeft de mogelijkheid om nieuwe releases tegen te houden dan wel een bezwaar in te dienen, indien dit een risico vormt voor bedrijfskritische processen.</t>
  </si>
  <si>
    <t>De organisatie van de Opdrachtnemer en zijn dienstverlening dienen in opzet, bestaan en werking te voldoen aan ISO27001 en ISO27002 . Opdrachtnemer zal op eerste verzoek van Opdrachtgever een door een onafhankelijke en ter zake deskundige derde afgegeven certificaat overleggen ten bewijze hiervan. Het betreffende certificaat mag niet ouder zijn dan 36 maanden.</t>
  </si>
  <si>
    <t>De Opdrachtgever heeft het recht om maximaal een maal per jaar een audit te laten uitvoeren. Deze audit wordt in overleg met de Opdrachtnemer ingepland.</t>
  </si>
  <si>
    <t>De Opdrachtnemer heeft beleid voor het beveligd ontwikkelen van software en systemen, waarin minimaal OWASP is opgenomen</t>
  </si>
  <si>
    <t>De Opdrachtnemer hanteert een kwaliteitsysteem voor het (door)ontwikkelen van de applicatie en/of systeem</t>
  </si>
  <si>
    <t>De Opdrachtnemer hanteert strikt toegangsbeleid tot de programmabroncodebibliotheken van het systeem of de applicatie. De toegang behoort te worden beperkt to 'need-to-know' en 'least privilege' . Het gebruik van systeemhulpmiddelen wordt gelogd.</t>
  </si>
  <si>
    <t>Wijzigingen aan systemen binnen de levenscyclus van de ontwikkeling behoren te worden beheerst door het gebruik van formele procedures voor wijzigingsbeheer</t>
  </si>
  <si>
    <t>Informatiesystemen behoren zo te worden ontworpen, dat de invoerfuncties, verwerkingsfuncties en uitvoerfuncties van gegevens (op het juiste moment) in het proces worden gevalideerd op juistheid, tijdigheid en volledigheid om het bedrijfsproces optimaal te kunnen ondersteunen.</t>
  </si>
  <si>
    <t>De bouw van applicaties inclusief programmacode behoort te worden uitgevoerd met (industrie) good practice en door individuen die beschikken over de juiste vaardigheden en tools en behoort te worden gereviewd</t>
  </si>
  <si>
    <t>Tijdens ontwikkelactiviteiten behoren zowel bedrijfsfunctionaliteiten als de beveiligingsfunctionaliteiten te worden getest.</t>
  </si>
  <si>
    <t>Opdrachtnemer behoort beveiligde ontwikkelomgevingen vast te stellen en passend te beveiligen voor verrichtingen op het gebied van systeemontwikkeling en integratie en die betrekking hebben op de gehele levenscyclus van de systeemontwikkeling</t>
  </si>
  <si>
    <t>Opdrachtnemer kan lijst van software aanleveren waar gebruik van wordt gemaakt door de applicatie of Saas-oplossing, maar die niet door de opdrachtnemer zelf is ontwikkeld</t>
  </si>
  <si>
    <t>De koppelingen tussen applicaties behoren te worden uitgevoerd met geaccordeerde koppelingsrichtlijnen en veiligheidstandaarden om de juiste services te kunnen leveren en de informatiebeveiliging te kunnen waarborgen. Op dit moment betekent dat minimaal de volgende veiligheidstandaarden worden toegepast SPF, DKIM, DMARC, DNSSEC, STARTTLS, DANE en IPv4 en IPv6, HTTPS en HSTS . Hierop kan getoetst worden via www.internet.nl.  Uitgangspunt is de lijst van forum van open standaarden, zie https://www.forumstandaardisatie.nl/open-standaarden</t>
  </si>
  <si>
    <t>Applicatie(s) behoren faciliteiten te bieden voor logging en monitoring om ongeoorloofde en/of onjuiste activiteiten van medewerkers en storingen binnen de applicatie tijdig te detecteren en vast te leggen.  </t>
  </si>
  <si>
    <t>Patchmanagement behoort procesmatig en procedureel zodanig uitgevoerd te worden, dat van de gebruikte code tijdig vanuit externe bibliotheken informatie wordt ingewonnen over technische kwetsbaarheden, zodat tijdig de laatste (beveiligings)patches kunnen worden geïnstalleerd</t>
  </si>
  <si>
    <t>De organisatie van de opdrachtnemer behoort een quality assurance-proces te hebben ingericht, waarmee zij de betrouwbare werking van het ontwikkel- en onderhoudsproces voor de applicatieontwikkeling kan vaststellen</t>
  </si>
  <si>
    <t>De organisatie van de opdrachtnemer behoort een compliance-managementproces ingericht te hebben, waarmee zij de implicaties uit wet- en regelgeving en verplichtingen voortvloeiend uit overeenkomsten en beleid kan vaststellen.</t>
  </si>
  <si>
    <t>De opdrachtnemer behoort voor de software-ontwikkelprojecten een beheersorganisatie te hebben ingericht waarin de structuur van de beheersprocessen en van de betrokken functionarissen de taken, verantwoordelijkheden en bevoegdheden zijn vastgesteld</t>
  </si>
  <si>
    <t>De applicatie voldoet aan hardeningbeleid. De software en het platform zijn daartoe geconfigureerd volgens de bijbehorende hardeningrichtlijn. Het configureren is procesmatig en procedureel ingericht.</t>
  </si>
  <si>
    <t>Te beschermen gegevens worden veilig opgeslagen in databases of bestanden, waarbij zeer gevoelige gegevens worden versleuteld. Opslag vindt alleen plaats als noodzakelijk</t>
  </si>
  <si>
    <t>Applicaties maken gebruik van veilige en actief onderhouden externe componenten</t>
  </si>
  <si>
    <t>De applicatie past versleuteling toe op de communicatie van gegevens die passend is bij het classificatieniveau van de gegevens, zowel over interne als externe netwerken en controleert hierop. Van te beschermen gegevens worden alleen de noodzakelijke gecommuniceerd.</t>
  </si>
  <si>
    <t>Applicaties stellen de identiteit van gebruikers en systemen vast op basis van een mechanisme voor identificatie en authenticatie, waarbij de authenticatiegegevens in een centrale authenticatievoorziening worden beheerd.</t>
  </si>
  <si>
    <t>De rechten die gebruikers hebben binnen een applicatie (inclusief beheerders) zijn zo ingericht dat autorisaties kunnen worden toegewezen aan organisatorische functies of rollen en scheiding van niet verenigbare autorisaties mogelijk is.</t>
  </si>
  <si>
    <t>De applicatie dwingt de door de opdrachtgever voorgeschreven beperkende set van rechten en privileges af met alleen de voor de gebruiker en systemen noodzakelijke toegang.</t>
  </si>
  <si>
    <t>De applicatie registreert gelukte en mislukte login-pogingen.</t>
  </si>
  <si>
    <t>De applicatie beëindigt een sessie na een vooringestelde periode van inactiviteit van de gebruiker via automatische sessie-beëindiging</t>
  </si>
  <si>
    <t>De applicatie ondersteunt de onweerlegbaarheid voor daartoe aangewezen transacties via cryptografische technieken</t>
  </si>
  <si>
    <t>De applicatie hanteert voor sessie-identifiers onvoorspelbare tekenreeksen en bij het uitloggen van de gebruiker wordt de sessie actief beëindigd</t>
  </si>
  <si>
    <t>Beheeractiviteiten vinden plaats via een van de standaard gebruikersinterface gescheiden beheerinterface.</t>
  </si>
  <si>
    <t>De applicatie voorkomt manipulatie door alle ontvangen invoer te normaliseren alvorens die te valideren. De richtlijnen voor invoerbehandeling zijn van toepassing voor alle invoer die van buiten de applicatie komt. Dus niet alleen (eind)gebruikers, maar ook externe systemen en applicaties.</t>
  </si>
  <si>
    <t>De applicatie beperkt de uitvoer tot waarden die (veilig) verwerkt kunnen worden door deze te normaliseren naar de juiste context</t>
  </si>
  <si>
    <t>De applicatie legt beperkingen aan queries en commando's op daar waar met achterliggende systemen wordt gecommuniceerd en deze communicatie wordt alleen ingericht indien strikt noodzakelijk</t>
  </si>
  <si>
    <t>De applicatie controleert invoer (bijvoorbeeld een HTTP-request) door deze te valideren alvorens die te gebruiken</t>
  </si>
  <si>
    <t>De applicatie voorkomt de mogelijkheid van dynamische file includes</t>
  </si>
  <si>
    <t>De webserver stuurt bij een antwoord aan een gebruiker alleen die informatie in de HTTP-headers mee die van belang is voor het functioneren van HTTP.</t>
  </si>
  <si>
    <t>Applicatie voldoet aan richtlijnen NCSC voor webapplicaties (waaronder minimaal TLS 1.2) en mobiele apps</t>
  </si>
  <si>
    <t>De webserver faciliteert alleen de HTTP-functionaliteiten die nodig zijn voor het functioneren van de applicatie</t>
  </si>
  <si>
    <t>De applicatie neemt in een foutmelding geen inhoudelijke foutinformatie op die misbruikt kan worden</t>
  </si>
  <si>
    <t>De aan de gebruiker aangeboden scripts / code bevat geen commentaar dat tot misbruik kan leiden</t>
  </si>
  <si>
    <t>De aan de gebruiker getoonde informatie bevat geen directory listings, zodat die niet kunnen worden misbruikt</t>
  </si>
  <si>
    <t>In de applicatieomgeving zijn signaleringsfuncties (registratie en detectie) actief en efficiënt, effectief en beveiligd ingericht</t>
  </si>
  <si>
    <t>De (web-)applicatie(-omgeving) maakt gebruik van systeemcomponenten en voorzieningen die onderdeel zijn van een formeel gespecificeerde stack</t>
  </si>
  <si>
    <t>De applicatie beperkt de mogelijkheid tot manipulatie door alle externe XML invoer te beschermen tegen entiteit injectie</t>
  </si>
  <si>
    <t>De applicatie maakt gebruik van veilige response header</t>
  </si>
  <si>
    <t>Bij eventuele app van opdrachtnemer controleert de app of het besturingssysteem aan de beveiligingsvereisten voldoet waarop de veiligheid van de app is gebaseerd en geeft een melding aan de gebruiker</t>
  </si>
  <si>
    <t>De leverancier past lifecyclemanagement toe op de apps die hij levert, waardoor gebruikers altijd over de meest veilige appversie (kunnen) beschikken</t>
  </si>
  <si>
    <t>De ontwikkelaar gebruikt alleen vertrouwde broncode bibliotheken van derden</t>
  </si>
  <si>
    <t>De keuze van de locatie waar de gegevens en informatie van de logica van de app worden opgeslagen is gebaseerd op het principe van de vertrouwelijkheid</t>
  </si>
  <si>
    <t>Bij het opslaan van vertrouwelijke informatie op het mobiele apparaat zijn de vertrouwelijke gegevens afgeschermd door toepassing van cryptografische technieken</t>
  </si>
  <si>
    <t>Vertrouwelijke informatie is in het cachegeheugen op basis van een risicoafweging per gegeven tot een minimum beperkt, dit geldt zowel binnen als buiten de eigen ap</t>
  </si>
  <si>
    <t>De app beëindigt een gebruikerssessie na een voor-ingestelde periode van inactiviteit van de gebruiker via automatische session termination</t>
  </si>
  <si>
    <t>Logging voor debugging is vóór in productiename uitgeschakeld en de logbestanden zijn verwijderd. Wanneer statistische logging over het gebruik van de app plaatsvindt, dan bevat deze géén persoonlijke gegevens</t>
  </si>
  <si>
    <t>De applicatie past encryptie toe op alle communicatie via netwerken</t>
  </si>
  <si>
    <t>De app controleert tijdens het opzetten van een versleutelde verbinding of het server-certificaat vertrouwd is en neemt de nodige maatregelen</t>
  </si>
  <si>
    <t>De ontwikkelaar waarborgt dat toegang tot de app alleen mogelijk is via interacties die noodzakelijk zijn voor het correct functioneren van de applicatie</t>
  </si>
  <si>
    <t>De toegangsrechten van de app tot functies en data zijn alleen uitgegeven waar zij het onderbouwde doel en belang van de gebruiker dienen</t>
  </si>
  <si>
    <t>De app voorkomt manipulatie door alle ontvangen invoer te normaliseren alvorens die te valideren</t>
  </si>
  <si>
    <t>De app voorkomt de mogelijkheid tot manipulatie door alle ontvangen invoer te valideren, voordat deze invoer wordt verwerkt</t>
  </si>
  <si>
    <t>De app gebruikt alleen de HTTP-functionaliteiten die nodig zijn voor het communiceren met andere apps en services, al dan niet over het netwerk</t>
  </si>
  <si>
    <t>De app beperkt de mogelijkheid tot manipulatie door alle externe XML invoer te beschermen tegen entiteit injectie</t>
  </si>
  <si>
    <t>Met de leverancier behoren de informatiebeveiligingseisen en een periodieke actualisering daarvan te worden overeengekomen</t>
  </si>
  <si>
    <t>In de overeenkomst tussen de opdrachtnemer en het waterschap behoort een exit-strategie te zijn opgenomen, waarbij zowel een aantal bepalingen over exit zijn opgenomen, als een aantal condities die aanleiding kunnen geven tot een exit</t>
  </si>
  <si>
    <t>De leverancier behoort de klant te adviseren met marktontwikkelingen en kennis van (de leeftijd van) applicaties en technische softwarestack over strategische ontwikkeling en innovatieve keuzes voor het ontwikkelen en onderhouden van informatiesystemen in het applicatielandscha</t>
  </si>
  <si>
    <t>De leverancier behoort processen, procedures en beheersmaatregelen te documenteren, te implementeren en te handhaven</t>
  </si>
  <si>
    <t>Het softwarepakket van de leverancier behoort mechanismen te bevatten voor normalisatie en validatie van invoer en voor schoning van de uitvoer</t>
  </si>
  <si>
    <t>Het softwarepakket behoort mechanismen te bevatten voor normalisatie en validatie van invoer en voor schoning van de uitvoer</t>
  </si>
  <si>
    <t>Softwarepakketten behoren de identiteiten van gebruikers vast te stellen met een mechanisme voor identificatie en authenticatie</t>
  </si>
  <si>
    <t>Het softwarepakket behoort een autorisatiemechanisme te bieden</t>
  </si>
  <si>
    <t>Softwarepakketten behoren veilige API’s te gebruiken voor import en export van gegevens</t>
  </si>
  <si>
    <t>Softwarepakketten behoren mechanismen te bieden om niet-vertrouwde bestandsgegevens uit niet-vertrouwde omgevingen veilig te importeren en veilig op te slaan</t>
  </si>
  <si>
    <t>Patchmanagement bij leverancier behoort procesmatig en procedureel uitgevoerd te worden, dat tijdig vanuit externe bibliotheken informatie wordt ingewonnen over technische kwetsbaarheden van de gebruikte code, zodat zo snel mogelijk de laatste (beveiligings-)patches kunnen worden geïnstalleerd</t>
  </si>
  <si>
    <t>Ter bescherming tegen malware behoren beheersmaatregelen voor preventie, detectie en herstel te worden geïmplementeerd</t>
  </si>
  <si>
    <t>Bedieningsprocedures behoren te worden gedocumenteerd en beschikbaar te worden gesteld aan alle gebruikers die ze nodig hebben</t>
  </si>
  <si>
    <t>Richtlijnen en ondersteunende beveiligingsmaatregelen behoren te worden geïmplementeerd ter beveiliging van beheer op afstand</t>
  </si>
  <si>
    <r>
      <rPr>
        <sz val="11"/>
        <color rgb="FF000000"/>
        <rFont val="Calibri"/>
        <family val="2"/>
      </rPr>
      <t xml:space="preserve">Onderliggende IT infrastructuur onder de applicaties of Saas-oplossing van opdrachtnemer behoren correct te worden onderhouden om de continue beschikbaarheid en integriteit te waarborgen. De Opdrachtnemer garandeert een beschikbaarheid van &gt; 99,6% op jaarbasis tijdens werktijd met uitzondering van gepland  en door het waterschap geaccordeerd onderhoud en beheer. Onder werktijd wordt 08:00 - 17:00 uur verstaan. Buiten werktijd geldt een beschikbaarheid van &gt; 96% op jaarbasis. Ook voor dit laatste geldt: met uitzondering van door het waterschap geaccordeerd onderhoud en beheer. 
</t>
    </r>
    <r>
      <rPr>
        <sz val="11"/>
        <rFont val="Calibri"/>
        <family val="2"/>
      </rPr>
      <t>Maximaal toegestaan dataverlies 4 uur</t>
    </r>
  </si>
  <si>
    <t>Alle onderdelen van servers onder applicaties van leveranciers die opslagmedia bevatten, behoren te worden geverifieerd om te waarborgen dat gevoelige gegevens en in licentie gegeven software voorafgaand aan verwijdering of hergebruik zijn verwijderd of betrouwbaar veilig zijn overschreven</t>
  </si>
  <si>
    <t>Voor het beveiligen van een server onder de applicatie van de leverancier worden overbodige functies en ongeoorloofde toegang uitgeschakeld</t>
  </si>
  <si>
    <t>Virtuele servers van leverancier/opdrachtnemer behoren goedgekeurd te zijn en toegepast te worden op robuuste en veilige fysieke servers (bestaande uit hypervisors en virtuele servers) en behoren zodanig te zijn geconfigureerd dat gevoelige informatie in voldoende mate is beveiligd</t>
  </si>
  <si>
    <t>Activiteiten van systeembeheerders en -operators behoren te worden vastgelegd en de logbestanden behoren te worden beschermd en regelmatig te worden beoordeeld</t>
  </si>
  <si>
    <t>Logbestanden van gebeurtenissen die gebruikersactiviteiten, uitzonderingen en informatiebeveiligingsgebeurtenissen registreren, behoren te worden gemaakt, bewaard  (minimaal 1 jaar) en regelmatig te worden beoordeeld</t>
  </si>
  <si>
    <t>Netwerken bij dienstverlener behoren te worden beheerd en beheerst om informatie in systemen en toepassingen te beschermen</t>
  </si>
  <si>
    <t>De filterfuncties van gateways en firewalls behoren zo te zijn geconfigureerd, dat inkomend en uitgaand netwerkverkeer wordt gecontroleerd en dat daarbij in alle richtingen uitsluitend het vanuit beveiligingsbeleid toegestaan netwerkverkeer wordt doorgelaten</t>
  </si>
  <si>
    <t>Indien een VPN wordt ingezet: Een VPN behoort een strikt gescheiden end-to-end-connectie te geven, waarbij de getransporteerde informatie die over een VPN wordt getransporteerd, is ingeperkt tot het waterschap die de VPN gebruikt</t>
  </si>
  <si>
    <t>Toereikende logging en monitoring behoren te zijn ingericht, om detectie, vastlegging en onderzoek van gebeurtenissen mogelijk te maken van gebeurtenissen, die mogelijk van invloed op of relevant kunnen zijn voor de informatiebeveiliging</t>
  </si>
  <si>
    <t>Indien systeem/applicatie in cloud draait bij opdrachtnemer/leverancier: tegen natuurrampen, kwaadwillige aanvallen of ongelukken behoort fysieke bescherming te worden ontworpen en toegepast</t>
  </si>
  <si>
    <t>Continuïteitbeheer behoort procesmatig voor  te zijn ingericht, zodat na het plaatsvinden van een calamiteit de services zo snel mogelijk worden hersteld en voortgezet</t>
  </si>
  <si>
    <t>Het eigenaarschap en de verantwoordelijkheden voor logische toegangsbeveiligingssystemen en de verantwoordelijkheden voor fysieke toegangsbeveiligingssystemen behoort te zijn vastgelegd</t>
  </si>
  <si>
    <t>Systemen voor wachtwoordbeheer behoren interactief te zijn en sterke wachtwoorden volgens de BIO te waarborgen</t>
  </si>
  <si>
    <t>Het toewijzen en gebruik van speciale toegangsrechten behoren te worden beperkt en beheerst</t>
  </si>
  <si>
    <t>Gearchiveerde data behoort gedurende de overeengekomen bewaartermijn, technologie-onafhankelijk, raadpleegbaar, onveranderbaar en integer te worden opgeslagen en op aanwijzing van de data-eigenaar te kunnen worden vernietigd</t>
  </si>
  <si>
    <t>De performance van de informatiebeveiliging van de ICT-omgeving van de dienstverlener behoort doorlopend te worden gemonitord op kwetsbaarheden en aanvallen en hierover behoort tijdig te worden gerapporteerd aan het waterschap. Beveiligingsincidenten worden zo snel mogelijk gemeld aan het waterschap. Voor datalekken geldt dat deze uiterlijk binnen 72 uur aan het waterschap worden gemeld. De leverancier voert minimaal 1 keer per jaar een pen- of hack-test uit.</t>
  </si>
  <si>
    <t>De oplossing wordt geleverd als Software as a Service (SaaS) die device onafhankelijk is te benaderen. Een SaaS-dienst is software die online beschikbaar gesteld wordt en technisch volledig onderhouden wordt door de Opdrachtnemer, en benaderbaar is via een web-interface</t>
  </si>
  <si>
    <t>De oplossing dient benaderbaar te zijn via een "Fully qualified domein name"</t>
  </si>
  <si>
    <t>De oplossing maakt gebruik van .vallei-veluwe.nl als FQDN</t>
  </si>
  <si>
    <t>De Opdrachtnemer waarborgt dat de aangeboden Oplossing niet meer dan één major versie achterloopt (‘neerwaartse compatibiliteit’) op de open standaarden van het Forum Standaardisatie die voor de Oplossing van toepassing zijn. Aanpassingen in de standaarden worden door de Opdrachtnemer verwerkt binnen 12 maanden nadat deze niet meer door Forum Standaardisatie als geldende standaard worden ondersteund. Daarnaast wordt de oude versie van de standaard nog minimaal 12 maanden ondersteund. </t>
  </si>
  <si>
    <t>Er wordt minimaal een acceptatie- en productieomgeving beschikbaar gesteld zonder beperkingen op het aantal gebruikers. De zaaktypeconfiguratie kan zonder tussenkomst van de leverancier van de ene naar de andere omgeving gebracht worden.</t>
  </si>
  <si>
    <t>Identity and access management (IAM) vindt plaats op basis van federatieve authenticatie en authorisatie (SAML2 of OpenID) gebruik makend van ADFS en/of Azure AD Enterprise applications</t>
  </si>
  <si>
    <t>Bij het sturen en ontvangen van e-mails wordt gebruik gemaakt van alle hiervoor relevante, voor overheden verplichte, beveiligingsstandaarden. Op dit moment betekent dat de correcte toepassing van SPF, DKIM, DMARC, DNSSEC, STARTTLS, DANE en IPv4 en IPv6, HTTPS en HSTS verkeer en kan hierop getoetst worden via www.internet.nl. </t>
  </si>
  <si>
    <t xml:space="preserve">Uitgaand berichtenverkeer (e-mail) moeten kunnen worden verstuurd vanuit een WSVV domein adres (@vallei-veluwe.nl) </t>
  </si>
  <si>
    <t>In normale gevallen dient de schermopbouw in 95% van de gevallen binnen 3 seconden beschikbaar te zijn.</t>
  </si>
  <si>
    <t>De oplossing ondersteund de Sharepointonline Rest API's (oData)</t>
  </si>
  <si>
    <t>Opdrachtnemer zal periodiek de technische- en organisatorische maatregelen die genomen zijn om de verwerking te beveiligen testen, beoordelen en evalueren, al dan niet door inschakeling van een ter zake deskundige derde. Als uit deze beoordeling volgt dat de genomen maatregelen niet langer voldoende zijn, dan zal Opdrachtnemer alle redelijke stappen nemen om het beveiligingsniveau te verbeteren</t>
  </si>
  <si>
    <t>Opdrachtnemer zal al het noodzakelijke doen om te verzekeren dat enige natuurlijk persoon, die handelt onder het gezag van Opdrachtnemer en die toegang heeft tot persoonsgegevens deze gegevens niet zal verwerken tenzij op basis van instructies van Opdrachtgever, of indien hij of zij daartoe verplicht wordt op grond van wetgeving</t>
  </si>
  <si>
    <t>Opdrachtnemer zal Opdrachtgever ondersteunen bij het naleven van alle verplichtingen op basis van de Toepasselijke Privacy Wetgeving, rekening houdende met de aard van de verwerking en de informatie die beschikbaar is voor de verwerker. Deze ondersteuning houdt ook in het informeren van betrokkenen van een Inbreuk indien de Toepasselijke Privacy Wetgeving daartoe verplicht</t>
  </si>
  <si>
    <t>Opdrachtnemer informeert Opdrachtgever over iedere Inbreuk. Deze informatie wordt gegeven zonder onredelijke vertraging, doch in ieder geval binnen 72 uur, zodra hij daarvan kennis heeft genomen</t>
  </si>
  <si>
    <t xml:space="preserve">In de in het vorige lid bedoelde kennisgeving wordt ten minste het volgende omschreven of meegedeeld, voor zover Opdrachtnemer deze informatie heeft: 
a.)	de aard van de Inbreuk, waar mogelijk onder vermelding van de categorieën van betrokkenen en persoonsgegevensregisters in kwestie en, bij benadering, het aantal betrokkenen en persoonsgegevensregisters in kwestie;
b.)	de naam en de contactgegevens van de functionaris voor gegevensbescherming of een ander contactpunt waar meer informatie kan worden verkregen; 
c.)	de waarschijnlijke gevolgen van de Inbreuk; 
d.)	de maatregelen die Opdrachtnemer heeft voorgesteld of genomen om de Inbreuk aan te pakken, waaronder, in voorkomend geval, de maatregelen ter beperking van de eventuele nadelige gevolgen daarvan.
e.)	enige andere informatie die Opdrachtgever nodig heeft op basis van de Toepasselijke Privacy Wetgeving.
</t>
  </si>
  <si>
    <t>Koppelingen</t>
  </si>
  <si>
    <t xml:space="preserve">Kofax </t>
  </si>
  <si>
    <t>Templafy (op basis van STUF DCR)</t>
  </si>
  <si>
    <t xml:space="preserve">GeoWeb </t>
  </si>
  <si>
    <t>Powerbrowser (op basis van ZS DMS)</t>
  </si>
  <si>
    <t>iBabs (op basis van ZS DMS)</t>
  </si>
  <si>
    <t>Landelijke Generieke voorzieningen (GDI)</t>
  </si>
  <si>
    <t>Neuron</t>
  </si>
  <si>
    <t>Fortes</t>
  </si>
  <si>
    <t>P8</t>
  </si>
  <si>
    <t>Mercell</t>
  </si>
  <si>
    <t>PLOOI</t>
  </si>
  <si>
    <t>VBS / RVS</t>
  </si>
  <si>
    <t>E-depot</t>
  </si>
  <si>
    <t>OBS</t>
  </si>
  <si>
    <t>MyLex</t>
  </si>
  <si>
    <t>Relatics</t>
  </si>
  <si>
    <t>Governance controler</t>
  </si>
  <si>
    <t>Digitaal ondertekenen</t>
  </si>
  <si>
    <t>Meridan</t>
  </si>
  <si>
    <t>VISI</t>
  </si>
  <si>
    <t>OBI4wan</t>
  </si>
  <si>
    <t>Mavim</t>
  </si>
  <si>
    <t>totaal</t>
  </si>
  <si>
    <t>Antwoord Leverancier</t>
  </si>
  <si>
    <t>De oplossing voorziet in de mogelijkheid om gegevens vanuit (basis) registraties in te vullen</t>
  </si>
  <si>
    <t>De oplossing ondersteund auto-aanvullen van velden waar waardelijsten achter staat</t>
  </si>
  <si>
    <t>De oplossing voorziet in functionaliteit om producten en diensten beschikbaar te stellen na autorisatie met DigiD</t>
  </si>
  <si>
    <t>De oplossing voorziet in functionaliteit om producten en diensten beschikbaar te stellen na autorisatie met E-herkenning</t>
  </si>
  <si>
    <t>De oplossing voorziet in functionaliteit om een bijlage te uploaden via drag and drop en via de verkenner.</t>
  </si>
  <si>
    <t>De oplossing voorziet in de mogelijkheid om te toetsen of een aanvraag volledig is.</t>
  </si>
  <si>
    <t>De oplossing voorziet in de mogelijkheid om gebruik te maken van de hardware van het gebruikte device  (camera, e.d.)</t>
  </si>
  <si>
    <t>De oplossing voorziet in de mogelijkheid om gebruik te maken van GPS  van het gebruikte device bij de registratie van Meldingen</t>
  </si>
  <si>
    <t>De oplossing voorziet in de mogelijkheid om een aanvraag op te slaan en later af te ronden</t>
  </si>
  <si>
    <t>De oplossing voorziet in functionaliteit om een product/dienst aan te vragen welke gerelateerd is aan een ander product (bijvoorbeeld bezwaar op een al bestaande zaak) - Publiekelijk beschikbare zaken</t>
  </si>
  <si>
    <t>De oplossing voorziet in functionaliteit om na het aanvragen van een product/dienst additionele informatie toe te voegen</t>
  </si>
  <si>
    <t>De oplossing voorziet in de functionaliteit om een melding op een kaart te kunnen doen (X,Y coördinaten)</t>
  </si>
  <si>
    <t>De oplossing voorziet in de functionaliteit om een melding op een kaart te kunnen doen (GIS object, zoals een kering).</t>
  </si>
  <si>
    <t>In de ZTC van de Oplossing is het mogelijk om bij elk statustype van een zaaktype, voordat de betreffende statusovergang kan worden gezet te definiëren:•	welke documenttypen verplicht in het zaakdossier moeten voorkomen;
•	welke zaakattributen en zaakeigenschappen een waarde moeten hebben;
•	welke checklistitems doorlopen moeten worden;
•	welke velden verplicht ingevuld moeten worden en welke niet</t>
  </si>
  <si>
    <t>In de ZTC kan per fase een andere behandelaar worden geconfigureerd waardoor bij de overgang naar de volgende status de behandelaar automatisch wordt gewijzigd. De behandelaar/groep behandelaren kan automatisch worden bepaald op basis van een kenmerk.</t>
  </si>
  <si>
    <t>Archiefbestandsdeel (document) en de daarbij behorende metadata moeten tot op het moment van verwijderen onverbrekelijk zijn.</t>
  </si>
  <si>
    <t xml:space="preserve">Must  </t>
  </si>
  <si>
    <t>De oplossing voorziet in functionaliteit om aan te tonen dat en wanneer een document, zaak en bijbehorende metadata is vernietigd.</t>
  </si>
  <si>
    <t>De oplossing voorziet in functionaliteit om het metadatabeheer van archiefbestanddelen te voeren.</t>
  </si>
  <si>
    <t>De Oplossing signaleert het als de vernietigingstermijn van een zaak strijdig is met de vernietigingstermijn van gerelateerde zaken (referentiële integriteit).</t>
  </si>
  <si>
    <t>Met de Oplossing is het mogelijk om gearchiveerde digitale zaken over te dragen aan andere RMA systemen en eDepots waarbij de documenten en dossiers omgezet worden in een formeel voorgeschreven formaat, zoals portable document format (PDF/A) en extensible mark-up language (XML) op basis van TopX of vergelijkbaar.</t>
  </si>
  <si>
    <t>Zodra de laatste status is gezet, kan de behandelaar geen data meer wijzigen of verwijderen met uitzondering van het toevoegen van documenten. Dit kan alleen nog door hiertoe geautoriseerde gebruikers.</t>
  </si>
  <si>
    <t>Documenten die horen bij een te archiveren zaak, worden zowel in het oorspronkelijke als in een duurzaam archief bestandsformaat gearchiveerd. De voorkeursformaten zoals deze door het Forum voor Standaardisatie bekend zijn gemaakt worden gehanteerd als ‘duurzaam archief bestandsformaat’.</t>
  </si>
  <si>
    <t>De Oplossing beschikt over documentcreatiefunctionaliteit om documenten en e-mails op basis van sjablonen te creëeren.</t>
  </si>
  <si>
    <t>Met de Oplossing is het mogelijk dat emailsjablonen inclusief voet- en kopteksten centraal geconfigureerd worden.</t>
  </si>
  <si>
    <t>De Oplossing levert de functionaliteiten om aan de normen van NEN-ISO 16175 (inclusief 16175-1:2020 als opvolger NEN 2082) en 15489-1 (2016) te kunnen voldoen en ondersteunt het MDTO.</t>
  </si>
  <si>
    <t>Met de Oplossing wordt naast alle ongestructureerde informatie van de zaak ook alle gestructureerde informatie, zoals bijvoorbeeld zaakattributen, zaakeigenschappen en zaakhistorie gearchiveerd bij de afgesloten zaak.</t>
  </si>
  <si>
    <t>Documenttypes moeten kunnen worden beheerd.</t>
  </si>
  <si>
    <t>Het systeem dient een integriteitscheck uit te voeren bij het registeren van een document op het documenttype (extentie).</t>
  </si>
  <si>
    <t>Het systeem voorziet in de functionaliteit om per documenttype aan te geven welk(e) bestandsformat(en) zijn toegestaan en hier controle op uit te voeren.</t>
  </si>
  <si>
    <t>De oplossing voorziet in geautomatiseerd versiebeheer</t>
  </si>
  <si>
    <t>De Oplossing past automatisch versiebeheer toe bij het wijzigen van documenten. Oude versies blijven toegankelijk. De oplossing voorziet in versiebeheer op één plaats.</t>
  </si>
  <si>
    <t>De oplossing voorziet in de mogelijkheid om verschillende autorisaties in te stellen voor minor of major versies.</t>
  </si>
  <si>
    <t>De oplossing voorziet in de mogelijkheid om via parameters in te stellen wanneer automatisch een nieuwe versie wordt gemaakt.</t>
  </si>
  <si>
    <t>In de Oplossing is het mogelijk om tegelijkertijd in hetzelfde document te werken (real-time collaborative editing (RTCE)) of de Oplossing biedt een ‘check-in check-out’-functionaliteit bij het bewerken van documenten zodat documenten nooit gelijktijdig in bewerking zijn (non-real-time collaborative editing).</t>
  </si>
  <si>
    <t>Afgehandelde zaken worden automatisch, conform de archiefkenmerken (metadata) in de ZTC van het betreffende zaaktype, gearchiveerd. Als bij een zaaktype geen archiefkenmerken in de ZTC zijn geconfigureerd, vindt archivering van zaken van het betreffende zaaktype handmatig plaats. Het is te allen tijde mogelijk – voor geautoriseerde gebruikers – de archiefkenmerken van een zaak handmatig aan te passen.</t>
  </si>
  <si>
    <t>De oplossing voorziet in de mogelijkheid om te ondersteunen bij versiebeheer.</t>
  </si>
  <si>
    <t>De oplossing voorziet in de mogelijkheid om een versie terug te zetten.</t>
  </si>
  <si>
    <t>De oplossing voorziet in de mogelijkheid om business rules in te stellen rondom het terugzetten van een versie (de eigenaar, een bepaalde gebruikersgroep, 4 ogen principe, e.d.).</t>
  </si>
  <si>
    <t>De Oplossing beschikt over een niet-muteerbare audit-trail met daarin minimaal de gebeurtenis; de benodigde informatie die nodig is om het incident met hoge mate van zekerheid te herleiden tot een gebruiker; het resultaat van de handeling; een datum en tijdstip van de gebeurtenis. Een logregel bevat in geen geval gegevens die tot het doorbreken van de beveiliging kunnen leiden.
Ten behoeve van de loganalyse is op basis van een expliciete risicoafweging de bewaarperiode van de logging bepaald. Binnen deze periode is de beschikbaarheid van de loginformatie gewaarborgd.</t>
  </si>
  <si>
    <t>De oplossing voorziet in het tonen van een preview voor ten minste de documentextensies Word en PDF.</t>
  </si>
  <si>
    <t>De Oplossing voorziet in het tonen van een preview voor afbeeldingen (JPEG), e-mail en Excel.</t>
  </si>
  <si>
    <t>De oplossing voorziet in de mogelijkheid om viewers voor specifieke documentextensies  te installeren.</t>
  </si>
  <si>
    <t>Voorstel voor aanpassing: De Opdrachtnemer draagt aan het einde van de looptijd van het contract alle data inclusief meta-data uit de Oplossing in een origineel en duurzaam bestandsformaat, kosteloos, over aan de Opdrachtgever. Na bevestiging van overdracht wordt alle data van de systemen van de Opdrachtnemer vernietigd. De Opdrachtnemer levert een verklaring van vernietiging.</t>
  </si>
  <si>
    <t>De oplossing voorziet in functionaliteit om workflows in te richten op document niveau op basis van het documenttype.</t>
  </si>
  <si>
    <t xml:space="preserve">Should </t>
  </si>
  <si>
    <t>De Oplossing geeft de mogelijkheid om goedkeuring te vragen voor documenten.</t>
  </si>
  <si>
    <t>De oplossing voorziet in de mogelijkheid om documenten offline te bewerken voor medewerkers in het veld die tijdelijk geen verbinding hebben met zijn of haar mobiele apparaat</t>
  </si>
  <si>
    <t>De Oplossing kent geen beperking tot ten minste 1 GB voor het opslaan van type en grootte van bestanden (zoals officebestanden, audiovisuele bestanden, e-mails inclusief bijlagen etc.).</t>
  </si>
  <si>
    <t xml:space="preserve">Must </t>
  </si>
  <si>
    <t>De oplossing voorziet in zero-coding configureren van E-formulieren.</t>
  </si>
  <si>
    <t>De webformulieren kunnen, na athenticatie, worden ingevuld vanuit BRP, GBA-V en HR.</t>
  </si>
  <si>
    <t>De oplossing voorziet in de mogelijkheid om bouwblokken in E-formulieren te hergebruiken.</t>
  </si>
  <si>
    <t>De oplossing voorziet in de mogelijkheid om bij te uploaden bestanden aan te geven van welke type dit is (extensie).</t>
  </si>
  <si>
    <t>De oplossing voorziet in de mogelijkheid om bij te uploaden bestanden aan te geven welke documenttype dit is.</t>
  </si>
  <si>
    <t>De oplossing voorziet in de mogelijkheid om meerdere bestanden van verschillende documentype te uploaden.</t>
  </si>
  <si>
    <t>De oplossing voorziet in de mogelijkheid om per documentype te bepalen of deze verplicht is.</t>
  </si>
  <si>
    <t>Bij de configuratie van webformulieren is het mogelijk om velden verplicht te maken en per veld is het mogelijk om gebruik te maken van maskers, voor tenminste ‘letters, data, cijfers’, ten behoeve van validatie van de gegevens.</t>
  </si>
  <si>
    <t>De oplossing voorziet in de mogelijkheid om per veld een masker op te geven (datum, tekst, cijfer, e.d.) om de gegevens te valideren.</t>
  </si>
  <si>
    <t>De oplossing voorziet in de mogelijkheid om formulieren als concept op te slaan.</t>
  </si>
  <si>
    <t>De oplossing voorziet in de mogelijkheid om de volgorde van elementen aan te passen.</t>
  </si>
  <si>
    <t>De oplossing voorziet in de mogelijkheid om een minimale en maximale bestandsgrootte in te stellen.</t>
  </si>
  <si>
    <t>De oplossing voorziet in de mogelijkheid om (aanpasbare)meldingen in te stellen wanneer niet voldaan wordt aan één of meerdere indieningseisen.</t>
  </si>
  <si>
    <t>De configuratie van webformulieren vindt geïntegreerd in de ZTC plaats. Alle kenmerken uit de ZTC kunnen, op basis van zero coding, hergebruikt worden bij webformulieren.</t>
  </si>
  <si>
    <t>De webformulieren maken waar nodig gebruik van de toegelaten authenticatiemiddelen DigiD, eIDAS, eHerkenning.</t>
  </si>
  <si>
    <t>De oplossing voorziet in functionaliteit om taken uit te zettten gerelateerd aan een zaak (bijvoorbeeld terugbelverzoek).</t>
  </si>
  <si>
    <t>Zaaktypen kunnen, zelfstandig en zonder tussenkomst van de Opdrachtnemer, op basis vanz ero coding, volledig worden ingericht.</t>
  </si>
  <si>
    <t>De oplossing voorziet in de mogelijkheid om de zaken op een kaart te tonen binnen de Oplossing.</t>
  </si>
  <si>
    <t>De oplossing voorziet in de mogelijkheid om een zaak vanuit een kaart te openen buiten de Oplossing middels Geoweb/Arcgis online.</t>
  </si>
  <si>
    <t>De oplossing voorziet in de mogelijkheid om autorisaties toe te passen op het aanmaken van zaken.</t>
  </si>
  <si>
    <t>De oplossing voorziet in functionaliteit om een zaak te starten die gerelateerd is aan een andere zaak (bijvoorbeeld bezwaar op een al bestaande zaak) - Mijn persoonlijke zaken.</t>
  </si>
  <si>
    <t xml:space="preserve">De Oplossing moet zaken kunnen tonen in een werkvoorraad en hierbij signaleringen kunnen tonen wanneer streef- en fatale termijnen verlopen zijn of wanneer wijzigingen in de zaak hebben plaatsgevonden door iemand anders dan de behandelaar. </t>
  </si>
  <si>
    <t>De oplossing voorziet in functionaliteit om een (standaard) checklist toe te voegen aan een zaak op basis van de zaaktype.</t>
  </si>
  <si>
    <t>Documenten moeten kunnen worden opgeslagen/gerelateerd in één of meerdere dossiers waarbij er één registratie van het document plaatsvindt.</t>
  </si>
  <si>
    <t>Documenten moeten kunnen worden opgeslagen als losse documenten.</t>
  </si>
  <si>
    <t>Documenten moeten handmatig per document en in bulk kunnen worden geregisteerd en worden toegevoegd aan bestaande zaken via user interface door een medewerker die post registreert of de trigger vormen voor een nieuwe zaak.</t>
  </si>
  <si>
    <t>Documenten moeten door de eindgebruiker handmatig per document kunnen worden geregisteerd en worden toegevoegd aan bestaande zaken of de trigger vormen voor een nieuwe zaak.</t>
  </si>
  <si>
    <t>Bij het registreren een document dient een uniek registratiekenmerk te worden gegenereerd.</t>
  </si>
  <si>
    <t>Emails die meerdere bestanden kan bevatten (MSG), dan moet mogelijkheid zijn om de bestanden apart te selecteren en te registreren.</t>
  </si>
  <si>
    <t>Bestandstypen die meerdere bestanden kan bevatten (ZIP), dan moet mogelijkheid zijn om de bestanden apart te selecteren en te registreren.</t>
  </si>
  <si>
    <t>De oplossing voorziet in de mogelijkheid om metadata over te erven van bovenliggende dossiers.</t>
  </si>
  <si>
    <t>De Oplossing biedt de mogelijkheid om door middel van drag-and-drop functionaliteit één of meerdere documenten van buiten de Oplossing te registreren.</t>
  </si>
  <si>
    <t xml:space="preserve">De oplossing voorziet in de mogelijkheid om documenten in bulk te registreren. </t>
  </si>
  <si>
    <t>Bij het registreren een zaak dient een uniek registratiekenmerk te worden gegenereerd.</t>
  </si>
  <si>
    <t>In de Oplossing kunnen zaken, onafhankelijk van het kanaal en indien zo geconfigureerd anoniem worden ingediend</t>
  </si>
  <si>
    <t>De Oplossing voorziet in de mogelijkheid zaken te starten die vanuit een derde systeem worden getriggerd (social media, digitale postkamer/scanstraat, e-mail, e.d.)</t>
  </si>
  <si>
    <t>De oplossing voorziet in de mogelijkheid om autorisatie in te richten op de zaakdossiers (zaakgegevens, metadata, zaakdocumenten) -  (leidende autorisatie).</t>
  </si>
  <si>
    <t>De oplossing voorziet in de mogelijkheid om zaakgegevens beschikbaar te stellen aan ketenpartners (gemeenten, belastingservice (GBLT), e.d.).</t>
  </si>
  <si>
    <t>De oplossing voorziet in de mogelijkheid om zaakgegevens beschikbaar te krijgen van ketenpartners (gemeenten, belastingservice (GBLT), e.d.).</t>
  </si>
  <si>
    <t>De oplossing voorziet in de mogelijkheid om het zaaktype te wijzigen door een daartoe geautoriseerd persoon.</t>
  </si>
  <si>
    <t>De oplossing voorziet in de mogelijkheid om zaakgegevens (ter behandeling) beschikbaar te stellen aan een derde systeem o.b.v. STUF ZKN.</t>
  </si>
  <si>
    <t>De oplossing voorziet in de mogelijkheid om zaakgegevens (ter informatie) beschikbaar te stellen aan een derde systeem o.b.v. STUF ZKN.</t>
  </si>
  <si>
    <t>De oplossing voorziet in de mogelijkheid om zaaktypes in te lezen vanuit de functionaliteit 'beheren van zaaktypes'.</t>
  </si>
  <si>
    <t>De oplossing voorziet in de mogelijkheid om een zaaktype uit- en in te checken.</t>
  </si>
  <si>
    <t>De oplossing voorziet in de mogelijkheid om zaken aan andere (al geregistreerde zaken) te relateren.</t>
  </si>
  <si>
    <t>In de Oplossing is het mogelijk om per zaaktype, per zaak en per document aan te geven dat de zaak of het document vertrouwelijk is waardoor deze enkel voor één persoon of groep zichtbaar is.</t>
  </si>
  <si>
    <t xml:space="preserve">In de Oplossing kunnen zaken, voor ze in behandeling zijn genomen, worden geweigerd. Daarbij kan de behandelaar een nieuw zaaktype toewijzen aan de zaak of hem weigeren waardoor de zaak in een centrale werkvoorraad komt. Bij het kiezen van een nieuw zaaktype wordt het document en de ingevulde gegevens voor zover deze voorkomen in het nieuwe zaaktype automatisch overgenomen. </t>
  </si>
  <si>
    <t>De volgende status van de zaak kan door de behandelaar in de Oplossing pas worden gezet als: 
-    het resultaat van de zaak is vastgelegd met één van de vooraf gedefinieerde resultaattypen; 
-    en verplichte items in de checklist zijn ‘afgevinkt’; 
-    en verplichte documenttypen zijn toegevoegd;
-    en verplichte kernmerken zijn ingevuld. 
Als voor het zaaktype van de zaak ook een besluit is vereist (geconfigureerd in de ZTC), dan moet dit aan de zaak zijn toegevoegd.</t>
  </si>
  <si>
    <t>De Oplossing biedt de mogelijkheid om de behandeling van een zaak op te schorten of te verlengen. Zodra een zaak is opgeschort of verlengd, worden de relevante termijnen aangepast.</t>
  </si>
  <si>
    <t>Binnen de Oplossing is het mogelijk om een klantcontact en terugbelverzoek zowel op zichzelfstaand te registeren en af te handelen als gerelateerd aan een lopende en/of afgehandelde zaak.</t>
  </si>
  <si>
    <t>Binnen de Oplossing is het mogelijk om een termijn vanuit de servicenormen toe te kennen aan de actie voorvloeiend uit een klantcontact en terugbelverzoeken. Behandelaren krijgen een notificatie indien een klantcontact aan hen is toewezen.</t>
  </si>
  <si>
    <t>Binnen de Oplossing is het mogelijk om tijdens een klantcontact een klant te selecteren en ‘vast te houden’ bij de overige handelingen, zoals het starten van een zaak, binnen datzelfde klantcontact.</t>
  </si>
  <si>
    <t> </t>
  </si>
  <si>
    <t>De Oplossing bevat een PDC / Kennisbank die centraal beheerd kan worden en content kan uitwisselen met de website van de organisatie.</t>
  </si>
  <si>
    <t>De Oplossing beschikt over de mogelijkheid om direct de agenda's van betreffende collega's te raadplegen.</t>
  </si>
  <si>
    <t>De Oplossing beschikt over functionaliteit voor de Persoonlijke Internet Pagina (PIP) toegankelijk via de authenticatiemiddelen DigiD, eIDAS en eHerkenning.</t>
  </si>
  <si>
    <t>De Oplossing beschikt over functionaliteit voor de Persoonlijke Internet Pagina (PIP) waarmee documenten aan een nieuwe en bestaande zaak kunnen worden toegevoegd.</t>
  </si>
  <si>
    <t>De Oplossing moet kunnen voorzien in het tonen van de actuele status van een zaak in het klantportaal  en een overzicht van afgehandelde zaken met statushistorie.</t>
  </si>
  <si>
    <t>Binnen de Oplossing is het mogelijk om direct aanvragen in te dienen bij het digitale loket, waarbij de Digid-inlog en relevante gegevens meegenomen worden.</t>
  </si>
  <si>
    <t>De Oplossing omvat een persoonlijke archieffunctie waarmee de gebruiker zijn correspondentie met het waterschap eenvoudig en overzichtelijk kan opslaan.</t>
  </si>
  <si>
    <t>Binnen de Oplossing beschikt de gebruiker over een digitale postbus voor het ontvangen van berichten van het waterschap.</t>
  </si>
  <si>
    <t>De oplossing moet kunnen voorzien in het aan- en afmelden van doelgroepgerichte informatie.</t>
  </si>
  <si>
    <t>De oplossing moet kunnen voorzien in het toevoegen van additionele informatie bij een zaak (zaakgegevens, bijlagen).</t>
  </si>
  <si>
    <t>De oplossing moet kunnen voorzien in notificaties bij voor de klant relevante zaken en kunnen voorzien in het aangeven van voorkeurskanalen (pip, mail, sms, e.d.) bij notificaties.</t>
  </si>
  <si>
    <t>De PIP kan zo worden ontworpen qua kleur, stijl, vormgeving en interactie dat deze aansluit op de huisstijl en website van het waterschap.</t>
  </si>
  <si>
    <t>Binnen de Oplossing zijn rapportages beschikbaar waarmee het gebruik van de verschillende kanalen inzichtelijk gemaakt wordt.</t>
  </si>
  <si>
    <t>Binnen de Oplossing is het mogelijk om een overzicht te genereren met daarin de status van de klantcontacten en terugbelverzoeken. De resultaten uit dit overzicht kunnen worden gefilterd en gesorteerd.</t>
  </si>
  <si>
    <t>Binnen de Oplossing zijn rapportages beschikbaar waarin zichtbaar wordt welke zaken geregistreerd zijn maar waar geen behandelaar aan toegekend is.</t>
  </si>
  <si>
    <t>Binnen de Oplossing zijn rapportages beschikbaar waarin zichtbaar wordt welke zaken buiten of bijna buiten de ingestelde afhandeltermijnen (servicenormen) vallen.</t>
  </si>
  <si>
    <t>De oplossing voorziet in rapportages ter ondersteuning van het proces gebruikersbeheer (rollen, rechten, e.d).</t>
  </si>
  <si>
    <t>De oplossing voorziet in rapportages ter ondersteuning van het proces continuiteitsbeheer (Uptime, verstoringen, e.d.)</t>
  </si>
  <si>
    <t>Alle data uit de Oplossing dient beschikbaar te kunnen worden gesteld  in een leesbaar formaat voor een BI oplossing.</t>
  </si>
  <si>
    <t>De Opdrachtgever kan zonder tussenkomst van de leverancier zelf, op basis van Zero-coding, rapportages vanuit de Oplossing creëren en opslaan.</t>
  </si>
  <si>
    <t>De oplossing voorziet in de mogelijkheid voor het genereren en ontsluiten van standaardviews-/querys.</t>
  </si>
  <si>
    <t>Binnen de Oplossing is een kennisbank aanwezig waarmee (KCC) medewerkers antwoord kunnen geven op vragen van klanten (First Time Fix).</t>
  </si>
  <si>
    <t>De kennisbank beschikt over een zoekfunctie waarmee snel en direct gezocht kan worden binnen de kennisbank.</t>
  </si>
  <si>
    <t>Binnen de kennisbank is het mogelijk om content te categoriseren bijvoorbeeld naar producten en diensten.</t>
  </si>
  <si>
    <t>De vragen en antwoorden in de kennisbank kunnen afgestemd en geoptimaliseerd worden per communicatiekanaal én per doelgroep.</t>
  </si>
  <si>
    <t>De Oplossing ondersteunt het besluitvormingsproces. Inclusief het agendabeheer, behandelen tijdens vergaderingen, de besluitvorming en het publiceren van documenten en het archiveren ervan.</t>
  </si>
  <si>
    <t>Objectregister</t>
  </si>
  <si>
    <t>De Oplossing biedt de mogelijkheid om via WMS/WFS kaartenlagen binnen de Oplossing te tonen en om zaken met geografische informatie en zaakattributen via webservices aan te bieden aan andere systemen.</t>
  </si>
  <si>
    <t>De Oplossing biedt uitgebreide zoekmogelijkheden (kenmerk(en), full-tekst search, e.d.)  voor het zoeken van documenten.</t>
  </si>
  <si>
    <t>De Oplossing kent een centrale zoekingang die binnen de Oplossing duidelijk en herkenbaar te benaderen is en waarmee integraal door de Oplossing gezocht kan worden.</t>
  </si>
  <si>
    <t>De Oplossing voorziet, ten behoeve van het vinden van documenten, in functionaliteit om voorgedefinieerde filters aan te brengen in de werkvoorraad en beschikbaar te stellen aan één of meerdere gebruikersgroepen.</t>
  </si>
  <si>
    <t>De Oplossing voorziet in de mogelijkheid om zoekparameters via een userinterface op te geven.</t>
  </si>
  <si>
    <t>De Oplossing voorziet in de mogelijkheid om zoekparameters via een technische interface op te geven.</t>
  </si>
  <si>
    <t xml:space="preserve">De Oplossing ondersteunt het zoeken op de metadata van zaken, documenten en objecten en op gegevens uit de basisregistraties die gekoppeld zijn aan een zaak. </t>
  </si>
  <si>
    <t>De Oplossing ondersteunt het filteren en sorteren van zoekresultaten.</t>
  </si>
  <si>
    <t>De Oplossing ondersteunt het opslaan van zoekopdrachten binnen de Oplossing.</t>
  </si>
  <si>
    <t>De oplossing voorziet in autosuggestie na het invullen van drie of meer karakters binnen de invulvelden.</t>
  </si>
  <si>
    <t>percentage</t>
  </si>
  <si>
    <t>Q-score</t>
  </si>
  <si>
    <t>Niet functionele eisen</t>
  </si>
  <si>
    <t>Functionele eisen</t>
  </si>
  <si>
    <t>Totaal</t>
  </si>
  <si>
    <t>Max aantal punten</t>
  </si>
  <si>
    <t>maximale score %</t>
  </si>
  <si>
    <t>Teams / Microsoft 365</t>
  </si>
  <si>
    <t>De Oplossing beschikt over functionaliteit voor het aanmaken en beheren van registers.</t>
  </si>
  <si>
    <t>Functionaliteit voor het aanmaken en beheren van registers</t>
  </si>
  <si>
    <t>Coda (crediteurengegevens van CODA naar zaaksysteem, factuur gegevens van zaaksysteem naar CODA, inkooporder van CODA naar zaaksysteem)</t>
  </si>
  <si>
    <t>De eisen en wensen zijn verdeeld over 2 tabbladen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</si>
</sst>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1"/>
      <color rgb="FFFF0000"/>
      <name val="Calibri"/>
      <family val="2"/>
      <scheme val="minor"/>
    </font>
    <font>
      <sz val="10"/>
      <color theme="1"/>
      <name val="Calibri"/>
      <family val="2"/>
      <scheme val="minor"/>
    </font>
    <font>
      <sz val="11"/>
      <color rgb="FF000000"/>
      <name val="Calibri"/>
      <family val="2"/>
    </font>
    <font>
      <sz val="11"/>
      <name val="Calibri"/>
      <family val="2"/>
      <scheme val="minor"/>
    </font>
    <font>
      <sz val="10"/>
      <color theme="1"/>
      <name val="Arial"/>
      <family val="2"/>
    </font>
    <font>
      <sz val="11"/>
      <color theme="1"/>
      <name val="Calibri"/>
      <family val="2"/>
      <charset val="1"/>
    </font>
    <font>
      <sz val="11"/>
      <name val="Calibri"/>
      <family val="2"/>
    </font>
    <font>
      <sz val="11"/>
      <color theme="1"/>
      <name val="Calibri"/>
      <family val="2"/>
    </font>
    <font>
      <sz val="11"/>
      <color rgb="FF000000"/>
      <name val="Calibri"/>
      <family val="2"/>
    </font>
    <font>
      <b/>
      <sz val="11"/>
      <color rgb="FF000000"/>
      <name val="Calibri"/>
      <family val="2"/>
    </font>
    <font>
      <b/>
      <sz val="11"/>
      <color rgb="FF000000"/>
      <name val="Calibri"/>
      <family val="2"/>
    </font>
  </fonts>
  <fills count="21">
    <fill>
      <patternFill patternType="none"/>
    </fill>
    <fill>
      <patternFill patternType="gray125"/>
    </fill>
    <fill>
      <patternFill patternType="solid">
        <fgColor rgb="FF9BC2E6"/>
        <bgColor indexed="64"/>
      </patternFill>
    </fill>
    <fill>
      <patternFill patternType="solid">
        <fgColor rgb="FFA9D08E"/>
        <bgColor indexed="64"/>
      </patternFill>
    </fill>
    <fill>
      <patternFill patternType="solid">
        <fgColor rgb="FFC9C9C9"/>
        <bgColor indexed="64"/>
      </patternFill>
    </fill>
    <fill>
      <patternFill patternType="solid">
        <fgColor rgb="FFF4B084"/>
        <bgColor indexed="64"/>
      </patternFill>
    </fill>
    <fill>
      <patternFill patternType="solid">
        <fgColor rgb="FF8497B0"/>
        <bgColor indexed="64"/>
      </patternFill>
    </fill>
    <fill>
      <patternFill patternType="solid">
        <fgColor rgb="FF757171"/>
        <bgColor indexed="64"/>
      </patternFill>
    </fill>
    <fill>
      <patternFill patternType="solid">
        <fgColor rgb="FF7030A0"/>
        <bgColor indexed="64"/>
      </patternFill>
    </fill>
    <fill>
      <patternFill patternType="solid">
        <fgColor rgb="FFC65911"/>
        <bgColor indexed="64"/>
      </patternFill>
    </fill>
    <fill>
      <patternFill patternType="solid">
        <fgColor rgb="FF203764"/>
        <bgColor indexed="64"/>
      </patternFill>
    </fill>
    <fill>
      <patternFill patternType="solid">
        <fgColor rgb="FFFFE699"/>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theme="4"/>
        <bgColor indexed="64"/>
      </patternFill>
    </fill>
    <fill>
      <patternFill patternType="solid">
        <fgColor theme="7"/>
        <bgColor indexed="64"/>
      </patternFill>
    </fill>
    <fill>
      <patternFill patternType="solid">
        <fgColor rgb="FFD89B75"/>
        <bgColor indexed="64"/>
      </patternFill>
    </fill>
    <fill>
      <patternFill patternType="solid">
        <fgColor rgb="FF5FB5D2"/>
        <bgColor indexed="64"/>
      </patternFill>
    </fill>
    <fill>
      <patternFill patternType="solid">
        <fgColor rgb="FFFFFFFF"/>
        <bgColor indexed="64"/>
      </patternFill>
    </fill>
    <fill>
      <patternFill patternType="solid">
        <fgColor theme="4" tint="0.79998168889431442"/>
        <bgColor indexed="64"/>
      </patternFill>
    </fill>
    <fill>
      <patternFill patternType="solid">
        <fgColor theme="5" tint="0.79998168889431442"/>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s>
  <cellStyleXfs count="1">
    <xf numFmtId="0" fontId="0" fillId="0" borderId="0"/>
  </cellStyleXfs>
  <cellXfs count="111">
    <xf numFmtId="0" fontId="0" fillId="0" borderId="0" xfId="0"/>
    <xf numFmtId="0" fontId="0" fillId="0" borderId="5" xfId="0" applyBorder="1" applyAlignment="1">
      <alignment horizontal="left" vertical="center" wrapText="1"/>
    </xf>
    <xf numFmtId="0" fontId="1" fillId="0" borderId="1" xfId="0" applyFont="1" applyBorder="1" applyAlignment="1">
      <alignment horizontal="center" vertical="center"/>
    </xf>
    <xf numFmtId="0" fontId="0" fillId="0" borderId="0" xfId="0" applyAlignment="1">
      <alignment horizontal="right" vertical="center" wrapText="1"/>
    </xf>
    <xf numFmtId="0" fontId="0" fillId="0" borderId="0" xfId="0"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right" vertical="center"/>
    </xf>
    <xf numFmtId="14" fontId="0" fillId="0" borderId="3" xfId="0" applyNumberFormat="1" applyBorder="1" applyAlignment="1">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horizontal="left" vertical="center"/>
    </xf>
    <xf numFmtId="0" fontId="1" fillId="0" borderId="6" xfId="0" applyFont="1" applyBorder="1" applyAlignment="1">
      <alignment horizontal="center" vertical="center"/>
    </xf>
    <xf numFmtId="0" fontId="0" fillId="0" borderId="8" xfId="0" applyBorder="1" applyAlignment="1">
      <alignment horizontal="left" vertical="center" wrapText="1"/>
    </xf>
    <xf numFmtId="0" fontId="0" fillId="0" borderId="0" xfId="0" applyAlignment="1">
      <alignment wrapText="1"/>
    </xf>
    <xf numFmtId="0" fontId="0" fillId="0" borderId="0" xfId="0" applyAlignment="1">
      <alignment horizontal="left" vertical="top"/>
    </xf>
    <xf numFmtId="0" fontId="0" fillId="2" borderId="0" xfId="0" applyFill="1" applyAlignment="1">
      <alignment horizontal="left" vertical="top"/>
    </xf>
    <xf numFmtId="0" fontId="0" fillId="3" borderId="0" xfId="0" applyFill="1" applyAlignment="1">
      <alignment horizontal="left" vertical="top"/>
    </xf>
    <xf numFmtId="0" fontId="0" fillId="0" borderId="0" xfId="0" applyAlignment="1">
      <alignment horizontal="left" vertical="top" wrapText="1"/>
    </xf>
    <xf numFmtId="0" fontId="3" fillId="0" borderId="0" xfId="0" applyFont="1" applyAlignment="1">
      <alignment horizontal="left" vertical="top"/>
    </xf>
    <xf numFmtId="0" fontId="0" fillId="4" borderId="0" xfId="0" applyFill="1" applyAlignment="1">
      <alignment horizontal="left" vertical="top"/>
    </xf>
    <xf numFmtId="0" fontId="0" fillId="5" borderId="0" xfId="0" applyFill="1" applyAlignment="1">
      <alignment horizontal="left" vertical="top"/>
    </xf>
    <xf numFmtId="0" fontId="0" fillId="6" borderId="0" xfId="0" applyFill="1" applyAlignment="1">
      <alignment horizontal="left" vertical="top"/>
    </xf>
    <xf numFmtId="0" fontId="0" fillId="7" borderId="0" xfId="0" applyFill="1" applyAlignment="1">
      <alignment horizontal="left" vertical="top"/>
    </xf>
    <xf numFmtId="0" fontId="0" fillId="8" borderId="0" xfId="0" applyFill="1" applyAlignment="1">
      <alignment horizontal="left" vertical="top"/>
    </xf>
    <xf numFmtId="0" fontId="0" fillId="11" borderId="0" xfId="0" applyFill="1" applyAlignment="1">
      <alignment horizontal="center" vertical="top"/>
    </xf>
    <xf numFmtId="0" fontId="0" fillId="0" borderId="0" xfId="0" applyAlignment="1">
      <alignment vertical="top"/>
    </xf>
    <xf numFmtId="0" fontId="0" fillId="0" borderId="0" xfId="0" applyAlignment="1">
      <alignment horizontal="center" vertical="top"/>
    </xf>
    <xf numFmtId="0" fontId="0" fillId="2" borderId="0" xfId="0" applyFill="1" applyAlignment="1">
      <alignment horizontal="center" vertical="top"/>
    </xf>
    <xf numFmtId="0" fontId="0" fillId="3" borderId="0" xfId="0" applyFill="1" applyAlignment="1">
      <alignment horizontal="center" vertical="top"/>
    </xf>
    <xf numFmtId="0" fontId="0" fillId="4" borderId="0" xfId="0" applyFill="1" applyAlignment="1">
      <alignment horizontal="center" vertical="top"/>
    </xf>
    <xf numFmtId="0" fontId="0" fillId="5" borderId="0" xfId="0" applyFill="1" applyAlignment="1">
      <alignment horizontal="center" vertical="top"/>
    </xf>
    <xf numFmtId="0" fontId="0" fillId="6" borderId="0" xfId="0" applyFill="1" applyAlignment="1">
      <alignment horizontal="center" vertical="top"/>
    </xf>
    <xf numFmtId="0" fontId="0" fillId="7" borderId="0" xfId="0" applyFill="1" applyAlignment="1">
      <alignment horizontal="center" vertical="top"/>
    </xf>
    <xf numFmtId="0" fontId="0" fillId="8" borderId="0" xfId="0" applyFill="1" applyAlignment="1">
      <alignment horizontal="center" vertical="top"/>
    </xf>
    <xf numFmtId="0" fontId="0" fillId="9" borderId="0" xfId="0" applyFill="1" applyAlignment="1">
      <alignment horizontal="center" vertical="top"/>
    </xf>
    <xf numFmtId="0" fontId="0" fillId="10" borderId="0" xfId="0" applyFill="1" applyAlignment="1">
      <alignment horizontal="center" vertical="top"/>
    </xf>
    <xf numFmtId="0" fontId="1" fillId="0" borderId="0" xfId="0" applyFont="1" applyAlignment="1">
      <alignment horizontal="left" vertical="top" wrapText="1"/>
    </xf>
    <xf numFmtId="0" fontId="0" fillId="8" borderId="0" xfId="0" applyFill="1" applyAlignment="1">
      <alignment horizontal="left" vertical="top" wrapText="1"/>
    </xf>
    <xf numFmtId="0" fontId="0" fillId="2" borderId="0" xfId="0" applyFill="1" applyAlignment="1">
      <alignment horizontal="left" vertical="top" wrapText="1"/>
    </xf>
    <xf numFmtId="0" fontId="0" fillId="3" borderId="0" xfId="0" applyFill="1" applyAlignment="1">
      <alignment horizontal="left" vertical="top" wrapText="1"/>
    </xf>
    <xf numFmtId="0" fontId="0" fillId="4" borderId="0" xfId="0" applyFill="1" applyAlignment="1">
      <alignment horizontal="left" vertical="top" wrapText="1"/>
    </xf>
    <xf numFmtId="0" fontId="0" fillId="5" borderId="0" xfId="0" applyFill="1" applyAlignment="1">
      <alignment horizontal="left" vertical="top" wrapText="1"/>
    </xf>
    <xf numFmtId="0" fontId="0" fillId="6" borderId="0" xfId="0" applyFill="1" applyAlignment="1">
      <alignment horizontal="left" vertical="top" wrapText="1"/>
    </xf>
    <xf numFmtId="0" fontId="0" fillId="7" borderId="0" xfId="0" applyFill="1" applyAlignment="1">
      <alignment horizontal="left" vertical="top" wrapText="1"/>
    </xf>
    <xf numFmtId="0" fontId="0" fillId="0" borderId="0" xfId="0" applyAlignment="1">
      <alignment horizontal="center" vertical="top" wrapText="1"/>
    </xf>
    <xf numFmtId="0" fontId="0" fillId="12" borderId="0" xfId="0" applyFill="1" applyAlignment="1">
      <alignment horizontal="center" vertical="top"/>
    </xf>
    <xf numFmtId="0" fontId="2" fillId="0" borderId="0" xfId="0" applyFont="1" applyAlignment="1">
      <alignment horizontal="left" vertical="center"/>
    </xf>
    <xf numFmtId="0" fontId="0" fillId="13" borderId="0" xfId="0" applyFill="1" applyAlignment="1">
      <alignment horizontal="center" vertical="top"/>
    </xf>
    <xf numFmtId="0" fontId="5" fillId="0" borderId="0" xfId="0" applyFont="1" applyAlignment="1">
      <alignment horizontal="left" vertical="top" wrapText="1"/>
    </xf>
    <xf numFmtId="0" fontId="5" fillId="0" borderId="0" xfId="0" applyFont="1" applyAlignment="1">
      <alignment horizontal="center" vertical="top"/>
    </xf>
    <xf numFmtId="0" fontId="5" fillId="0" borderId="0" xfId="0" applyFont="1" applyAlignment="1">
      <alignment horizontal="left" vertical="top"/>
    </xf>
    <xf numFmtId="0" fontId="0" fillId="14" borderId="0" xfId="0" applyFill="1" applyAlignment="1">
      <alignment horizontal="center" vertical="top"/>
    </xf>
    <xf numFmtId="0" fontId="6" fillId="0" borderId="0" xfId="0" applyFont="1" applyAlignment="1">
      <alignment vertical="top" wrapText="1"/>
    </xf>
    <xf numFmtId="0" fontId="0" fillId="15" borderId="0" xfId="0" applyFill="1" applyAlignment="1">
      <alignment horizontal="center" vertical="top"/>
    </xf>
    <xf numFmtId="0" fontId="0" fillId="16" borderId="0" xfId="0" applyFill="1" applyAlignment="1">
      <alignment horizontal="center" vertical="top"/>
    </xf>
    <xf numFmtId="0" fontId="0" fillId="17" borderId="0" xfId="0" applyFill="1" applyAlignment="1">
      <alignment horizontal="center" vertical="top"/>
    </xf>
    <xf numFmtId="0" fontId="0" fillId="14" borderId="0" xfId="0" applyFill="1" applyAlignment="1">
      <alignment horizontal="center" vertical="top" wrapText="1"/>
    </xf>
    <xf numFmtId="0" fontId="0" fillId="15" borderId="0" xfId="0" applyFill="1" applyAlignment="1">
      <alignment horizontal="center" vertical="top" wrapText="1"/>
    </xf>
    <xf numFmtId="0" fontId="0" fillId="9" borderId="0" xfId="0" applyFill="1" applyAlignment="1">
      <alignment horizontal="center" vertical="top" wrapText="1"/>
    </xf>
    <xf numFmtId="0" fontId="0" fillId="11" borderId="0" xfId="0" applyFill="1" applyAlignment="1">
      <alignment horizontal="center" vertical="top" wrapText="1"/>
    </xf>
    <xf numFmtId="0" fontId="0" fillId="10" borderId="0" xfId="0" applyFill="1" applyAlignment="1">
      <alignment horizontal="center" vertical="top" wrapText="1"/>
    </xf>
    <xf numFmtId="0" fontId="0" fillId="12" borderId="0" xfId="0" applyFill="1" applyAlignment="1">
      <alignment horizontal="center" vertical="top" wrapText="1"/>
    </xf>
    <xf numFmtId="0" fontId="0" fillId="16" borderId="0" xfId="0" applyFill="1" applyAlignment="1">
      <alignment horizontal="center" vertical="top" wrapText="1"/>
    </xf>
    <xf numFmtId="0" fontId="0" fillId="17" borderId="0" xfId="0" applyFill="1" applyAlignment="1">
      <alignment horizontal="center" vertical="top" wrapText="1"/>
    </xf>
    <xf numFmtId="0" fontId="0" fillId="13" borderId="0" xfId="0" applyFill="1" applyAlignment="1">
      <alignment horizontal="center" vertical="top" wrapText="1"/>
    </xf>
    <xf numFmtId="0" fontId="7" fillId="0" borderId="0" xfId="0" applyFont="1"/>
    <xf numFmtId="0" fontId="4" fillId="0" borderId="0" xfId="0" applyFont="1"/>
    <xf numFmtId="0" fontId="0" fillId="0" borderId="9" xfId="0" applyBorder="1" applyAlignment="1">
      <alignment horizontal="left" vertical="center" wrapText="1"/>
    </xf>
    <xf numFmtId="0" fontId="0" fillId="0" borderId="1" xfId="0" applyBorder="1" applyAlignment="1">
      <alignment horizontal="left" vertical="center" wrapText="1"/>
    </xf>
    <xf numFmtId="0" fontId="8" fillId="0" borderId="0" xfId="0" applyFont="1" applyAlignment="1">
      <alignment vertical="center" wrapText="1"/>
    </xf>
    <xf numFmtId="0" fontId="0" fillId="18" borderId="0" xfId="0" applyFill="1" applyAlignment="1">
      <alignment wrapText="1"/>
    </xf>
    <xf numFmtId="0" fontId="9" fillId="0" borderId="0" xfId="0" applyFont="1" applyAlignment="1">
      <alignment vertical="center" wrapText="1"/>
    </xf>
    <xf numFmtId="0" fontId="0" fillId="14" borderId="0" xfId="0" applyFill="1" applyAlignment="1">
      <alignment horizontal="center" vertical="center"/>
    </xf>
    <xf numFmtId="0" fontId="0" fillId="0" borderId="7" xfId="0" applyBorder="1" applyAlignment="1">
      <alignment horizontal="right" vertical="center" wrapText="1"/>
    </xf>
    <xf numFmtId="0" fontId="0" fillId="0" borderId="10" xfId="0" applyBorder="1" applyAlignment="1">
      <alignment horizontal="left" vertical="center"/>
    </xf>
    <xf numFmtId="0" fontId="0" fillId="0" borderId="8" xfId="0" applyBorder="1" applyAlignment="1">
      <alignment horizontal="right" vertical="center" wrapText="1"/>
    </xf>
    <xf numFmtId="0" fontId="0" fillId="0" borderId="11" xfId="0" applyBorder="1" applyAlignment="1">
      <alignment horizontal="left"/>
    </xf>
    <xf numFmtId="0" fontId="1" fillId="0" borderId="2" xfId="0" applyFont="1" applyBorder="1" applyAlignment="1">
      <alignment horizontal="right" vertical="center" wrapText="1"/>
    </xf>
    <xf numFmtId="0" fontId="0" fillId="0" borderId="3" xfId="0" applyBorder="1" applyAlignment="1">
      <alignment horizontal="left" vertical="center"/>
    </xf>
    <xf numFmtId="0" fontId="10" fillId="0" borderId="0" xfId="0" applyFont="1" applyAlignment="1">
      <alignment wrapText="1"/>
    </xf>
    <xf numFmtId="0" fontId="10" fillId="0" borderId="0" xfId="0" applyFont="1"/>
    <xf numFmtId="0" fontId="0" fillId="0" borderId="2" xfId="0" applyBorder="1" applyAlignment="1">
      <alignment horizontal="right" vertical="center" wrapText="1"/>
    </xf>
    <xf numFmtId="0" fontId="0" fillId="0" borderId="3" xfId="0" applyBorder="1" applyAlignment="1">
      <alignment horizontal="left" vertical="center" wrapText="1"/>
    </xf>
    <xf numFmtId="0" fontId="0" fillId="19" borderId="0" xfId="0" applyFill="1" applyAlignment="1">
      <alignment horizontal="center" vertical="center"/>
    </xf>
    <xf numFmtId="0" fontId="0" fillId="20" borderId="0" xfId="0" applyFill="1" applyAlignment="1">
      <alignment horizontal="center" vertical="center"/>
    </xf>
    <xf numFmtId="0" fontId="1" fillId="0" borderId="2" xfId="0" applyFont="1" applyBorder="1"/>
    <xf numFmtId="0" fontId="0" fillId="14" borderId="0" xfId="0" applyFill="1"/>
    <xf numFmtId="0" fontId="1" fillId="14" borderId="2" xfId="0" applyFont="1" applyFill="1" applyBorder="1"/>
    <xf numFmtId="0" fontId="11" fillId="14" borderId="3" xfId="0" applyFont="1" applyFill="1" applyBorder="1"/>
    <xf numFmtId="0" fontId="2" fillId="14" borderId="0" xfId="0" applyFont="1" applyFill="1" applyAlignment="1">
      <alignment horizontal="left" vertical="center" wrapText="1"/>
    </xf>
    <xf numFmtId="0" fontId="1" fillId="14" borderId="0" xfId="0" applyFont="1" applyFill="1" applyAlignment="1">
      <alignment horizontal="center" vertical="center"/>
    </xf>
    <xf numFmtId="0" fontId="1" fillId="14" borderId="0" xfId="0" applyFont="1" applyFill="1" applyAlignment="1">
      <alignment horizontal="left" vertical="center"/>
    </xf>
    <xf numFmtId="0" fontId="1" fillId="14" borderId="0" xfId="0" applyFont="1" applyFill="1" applyAlignment="1">
      <alignment wrapText="1"/>
    </xf>
    <xf numFmtId="0" fontId="1" fillId="14" borderId="0" xfId="0" applyFont="1" applyFill="1"/>
    <xf numFmtId="0" fontId="1" fillId="14" borderId="0" xfId="0" applyFont="1" applyFill="1" applyAlignment="1">
      <alignment horizontal="center" vertical="center" wrapText="1"/>
    </xf>
    <xf numFmtId="0" fontId="5" fillId="19" borderId="0" xfId="0" applyFont="1" applyFill="1" applyAlignment="1">
      <alignment horizontal="center" vertical="center"/>
    </xf>
    <xf numFmtId="0" fontId="0" fillId="20" borderId="0" xfId="0" applyFill="1" applyAlignment="1">
      <alignment horizontal="center" vertical="center" wrapText="1"/>
    </xf>
    <xf numFmtId="0" fontId="5" fillId="20" borderId="0" xfId="0" applyFont="1" applyFill="1" applyAlignment="1">
      <alignment horizontal="center" vertical="center"/>
    </xf>
    <xf numFmtId="0" fontId="0" fillId="14" borderId="0" xfId="0" applyFill="1" applyAlignment="1">
      <alignment vertical="top"/>
    </xf>
    <xf numFmtId="0" fontId="12" fillId="14" borderId="3" xfId="0" applyFont="1" applyFill="1" applyBorder="1"/>
    <xf numFmtId="0" fontId="1" fillId="0" borderId="7" xfId="0" applyFont="1" applyBorder="1"/>
    <xf numFmtId="0" fontId="1" fillId="0" borderId="2" xfId="0" applyFont="1" applyBorder="1" applyAlignment="1">
      <alignment horizontal="right"/>
    </xf>
    <xf numFmtId="9" fontId="0" fillId="0" borderId="0" xfId="0" applyNumberFormat="1"/>
    <xf numFmtId="0" fontId="0" fillId="0" borderId="12" xfId="0" applyBorder="1"/>
    <xf numFmtId="0" fontId="0" fillId="0" borderId="4" xfId="0" applyBorder="1"/>
    <xf numFmtId="10" fontId="0" fillId="0" borderId="1" xfId="0" applyNumberFormat="1" applyBorder="1"/>
    <xf numFmtId="0" fontId="1" fillId="0" borderId="12" xfId="0" applyFont="1" applyBorder="1"/>
    <xf numFmtId="0" fontId="1" fillId="0" borderId="1" xfId="0" applyFont="1" applyBorder="1"/>
    <xf numFmtId="0" fontId="4" fillId="0" borderId="0" xfId="0" applyFont="1" applyAlignment="1">
      <alignment vertical="center" wrapText="1"/>
    </xf>
    <xf numFmtId="0" fontId="0" fillId="19" borderId="0" xfId="0" applyFill="1" applyAlignment="1" applyProtection="1">
      <alignment horizontal="center"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45720</xdr:rowOff>
    </xdr:from>
    <xdr:to>
      <xdr:col>1</xdr:col>
      <xdr:colOff>1810010</xdr:colOff>
      <xdr:row>5</xdr:row>
      <xdr:rowOff>46990</xdr:rowOff>
    </xdr:to>
    <xdr:pic>
      <xdr:nvPicPr>
        <xdr:cNvPr id="3" name="Graphic 2">
          <a:extLst>
            <a:ext uri="{FF2B5EF4-FFF2-40B4-BE49-F238E27FC236}">
              <a16:creationId xmlns:a16="http://schemas.microsoft.com/office/drawing/2014/main" id="{45C3FFCC-9DCB-4847-A590-BB53609BCC4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45720"/>
          <a:ext cx="2421515" cy="90678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206DC-3DF5-4170-8FE1-CC469D4C6272}">
  <sheetPr>
    <pageSetUpPr fitToPage="1"/>
  </sheetPr>
  <dimension ref="B7:C37"/>
  <sheetViews>
    <sheetView tabSelected="1" zoomScale="90" zoomScaleNormal="90" workbookViewId="0">
      <selection activeCell="B7" sqref="B7"/>
    </sheetView>
  </sheetViews>
  <sheetFormatPr baseColWidth="10" defaultColWidth="8.83203125" defaultRowHeight="15" x14ac:dyDescent="0.2"/>
  <cols>
    <col min="2" max="2" width="49.1640625" bestFit="1" customWidth="1"/>
    <col min="3" max="3" width="93.5" customWidth="1"/>
  </cols>
  <sheetData>
    <row r="7" spans="2:3" ht="20.25" customHeight="1" x14ac:dyDescent="0.2">
      <c r="B7" s="7" t="s">
        <v>0</v>
      </c>
      <c r="C7" s="8">
        <v>44844</v>
      </c>
    </row>
    <row r="9" spans="2:3" ht="24.75" customHeight="1" x14ac:dyDescent="0.2">
      <c r="B9" s="5" t="s">
        <v>1</v>
      </c>
      <c r="C9" s="6" t="s">
        <v>2</v>
      </c>
    </row>
    <row r="10" spans="2:3" ht="37.5" customHeight="1" x14ac:dyDescent="0.2">
      <c r="C10" s="6"/>
    </row>
    <row r="11" spans="2:3" ht="16" thickBot="1" x14ac:dyDescent="0.25">
      <c r="B11" s="2" t="s">
        <v>3</v>
      </c>
      <c r="C11" s="12" t="s">
        <v>4</v>
      </c>
    </row>
    <row r="12" spans="2:3" ht="33" thickBot="1" x14ac:dyDescent="0.25">
      <c r="B12" s="1" t="s">
        <v>5</v>
      </c>
      <c r="C12" s="68" t="s">
        <v>6</v>
      </c>
    </row>
    <row r="13" spans="2:3" ht="81" thickBot="1" x14ac:dyDescent="0.25">
      <c r="B13" s="1" t="s">
        <v>7</v>
      </c>
      <c r="C13" s="68" t="s">
        <v>8</v>
      </c>
    </row>
    <row r="14" spans="2:3" ht="47" customHeight="1" thickBot="1" x14ac:dyDescent="0.25">
      <c r="B14" s="1" t="s">
        <v>15</v>
      </c>
      <c r="C14" s="68" t="s">
        <v>16</v>
      </c>
    </row>
    <row r="15" spans="2:3" ht="39" customHeight="1" thickBot="1" x14ac:dyDescent="0.25">
      <c r="B15" s="1" t="s">
        <v>11</v>
      </c>
      <c r="C15" s="68" t="s">
        <v>12</v>
      </c>
    </row>
    <row r="16" spans="2:3" ht="43" customHeight="1" thickBot="1" x14ac:dyDescent="0.25">
      <c r="B16" s="1" t="s">
        <v>13</v>
      </c>
      <c r="C16" s="68" t="s">
        <v>14</v>
      </c>
    </row>
    <row r="17" spans="2:3" ht="41" customHeight="1" thickBot="1" x14ac:dyDescent="0.25">
      <c r="B17" s="13" t="s">
        <v>9</v>
      </c>
      <c r="C17" s="69" t="s">
        <v>10</v>
      </c>
    </row>
    <row r="18" spans="2:3" ht="40" customHeight="1" thickBot="1" x14ac:dyDescent="0.25">
      <c r="B18" s="69" t="s">
        <v>21</v>
      </c>
      <c r="C18" s="69" t="s">
        <v>22</v>
      </c>
    </row>
    <row r="19" spans="2:3" ht="26" customHeight="1" thickBot="1" x14ac:dyDescent="0.25">
      <c r="B19" s="69" t="s">
        <v>19</v>
      </c>
      <c r="C19" s="68" t="s">
        <v>20</v>
      </c>
    </row>
    <row r="20" spans="2:3" ht="61" customHeight="1" thickBot="1" x14ac:dyDescent="0.25">
      <c r="B20" s="1" t="s">
        <v>17</v>
      </c>
      <c r="C20" s="69" t="s">
        <v>18</v>
      </c>
    </row>
    <row r="21" spans="2:3" ht="38" customHeight="1" thickBot="1" x14ac:dyDescent="0.25">
      <c r="B21" s="13" t="s">
        <v>23</v>
      </c>
      <c r="C21" s="1" t="s">
        <v>24</v>
      </c>
    </row>
    <row r="22" spans="2:3" ht="75" customHeight="1" thickBot="1" x14ac:dyDescent="0.25">
      <c r="B22" s="13" t="s">
        <v>27</v>
      </c>
      <c r="C22" s="68" t="s">
        <v>28</v>
      </c>
    </row>
    <row r="23" spans="2:3" ht="45" customHeight="1" thickBot="1" x14ac:dyDescent="0.25">
      <c r="B23" s="13" t="s">
        <v>29</v>
      </c>
      <c r="C23" s="68" t="s">
        <v>30</v>
      </c>
    </row>
    <row r="24" spans="2:3" ht="59" customHeight="1" thickBot="1" x14ac:dyDescent="0.25">
      <c r="B24" s="13" t="s">
        <v>25</v>
      </c>
      <c r="C24" s="69" t="s">
        <v>26</v>
      </c>
    </row>
    <row r="25" spans="2:3" ht="54" customHeight="1" thickBot="1" x14ac:dyDescent="0.25">
      <c r="B25" s="13" t="s">
        <v>31</v>
      </c>
      <c r="C25" s="1" t="s">
        <v>32</v>
      </c>
    </row>
    <row r="26" spans="2:3" ht="44.25" customHeight="1" thickBot="1" x14ac:dyDescent="0.25">
      <c r="B26" s="13" t="s">
        <v>340</v>
      </c>
      <c r="C26" s="1" t="s">
        <v>360</v>
      </c>
    </row>
    <row r="27" spans="2:3" ht="42" customHeight="1" thickBot="1" x14ac:dyDescent="0.25">
      <c r="B27" s="13" t="s">
        <v>33</v>
      </c>
      <c r="C27" s="1" t="s">
        <v>34</v>
      </c>
    </row>
    <row r="28" spans="2:3" ht="33" thickBot="1" x14ac:dyDescent="0.25">
      <c r="B28" s="13" t="s">
        <v>35</v>
      </c>
      <c r="C28" s="69" t="s">
        <v>36</v>
      </c>
    </row>
    <row r="31" spans="2:3" ht="24.75" customHeight="1" x14ac:dyDescent="0.2">
      <c r="B31" s="4" t="s">
        <v>37</v>
      </c>
    </row>
    <row r="32" spans="2:3" ht="24.75" customHeight="1" x14ac:dyDescent="0.2">
      <c r="B32" s="3" t="s">
        <v>38</v>
      </c>
      <c r="C32" s="4" t="s">
        <v>39</v>
      </c>
    </row>
    <row r="33" spans="2:3" ht="24.75" customHeight="1" thickBot="1" x14ac:dyDescent="0.25">
      <c r="B33" s="3" t="s">
        <v>40</v>
      </c>
      <c r="C33" s="4" t="s">
        <v>41</v>
      </c>
    </row>
    <row r="34" spans="2:3" ht="68" customHeight="1" thickBot="1" x14ac:dyDescent="0.25">
      <c r="B34" s="78" t="s">
        <v>42</v>
      </c>
      <c r="C34" s="79" t="s">
        <v>43</v>
      </c>
    </row>
    <row r="35" spans="2:3" ht="24.75" customHeight="1" x14ac:dyDescent="0.2">
      <c r="B35" s="74" t="s">
        <v>44</v>
      </c>
      <c r="C35" s="75">
        <v>1</v>
      </c>
    </row>
    <row r="36" spans="2:3" ht="17" thickBot="1" x14ac:dyDescent="0.25">
      <c r="B36" s="76" t="s">
        <v>45</v>
      </c>
      <c r="C36" s="77">
        <v>0</v>
      </c>
    </row>
    <row r="37" spans="2:3" ht="17" thickBot="1" x14ac:dyDescent="0.25">
      <c r="B37" s="82" t="s">
        <v>46</v>
      </c>
      <c r="C37" s="83" t="s">
        <v>362</v>
      </c>
    </row>
  </sheetData>
  <sheetProtection algorithmName="SHA-512" hashValue="cok44sfA60ZnbmTpmALRiwB+evYyd1W5Skt4Gmq6V2L8J9ShpLXMinMLoZgJj9zBy5xSEJMH0Y9D++7/1+SdTQ==" saltValue="ibZhzaYpGN6en6K7qyem7g==" spinCount="100000" sheet="1" objects="1" scenarios="1"/>
  <pageMargins left="0.7" right="0.7" top="0.75" bottom="0.75" header="0.3" footer="0.3"/>
  <pageSetup paperSize="9" orientation="landscape" horizontalDpi="30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D0E0-2569-4301-AD47-D900FC95D03A}">
  <sheetPr>
    <pageSetUpPr fitToPage="1"/>
  </sheetPr>
  <dimension ref="A1:M160"/>
  <sheetViews>
    <sheetView zoomScaleNormal="100" workbookViewId="0">
      <pane ySplit="1" topLeftCell="A92" activePane="bottomLeft" state="frozen"/>
      <selection pane="bottomLeft"/>
    </sheetView>
  </sheetViews>
  <sheetFormatPr baseColWidth="10" defaultColWidth="8.83203125" defaultRowHeight="15" x14ac:dyDescent="0.2"/>
  <cols>
    <col min="1" max="1" width="3.5" customWidth="1"/>
    <col min="2" max="2" width="6.5" style="9" bestFit="1" customWidth="1"/>
    <col min="3" max="3" width="79.83203125" style="14" customWidth="1"/>
    <col min="4" max="5" width="13.83203125" style="9" customWidth="1"/>
    <col min="6" max="6" width="7.5" customWidth="1"/>
    <col min="7" max="7" width="3.5" customWidth="1"/>
    <col min="8" max="8" width="75.83203125" customWidth="1"/>
  </cols>
  <sheetData>
    <row r="1" spans="1:13" ht="16" x14ac:dyDescent="0.2">
      <c r="A1" s="94"/>
      <c r="B1" s="91" t="s">
        <v>47</v>
      </c>
      <c r="C1" s="95" t="s">
        <v>4</v>
      </c>
      <c r="D1" s="91" t="s">
        <v>48</v>
      </c>
      <c r="E1" s="92" t="s">
        <v>49</v>
      </c>
      <c r="F1" s="92" t="s">
        <v>50</v>
      </c>
      <c r="G1" s="87"/>
    </row>
    <row r="2" spans="1:13" ht="64" x14ac:dyDescent="0.2">
      <c r="A2" s="87"/>
      <c r="B2" s="9">
        <v>1</v>
      </c>
      <c r="C2" s="109" t="s">
        <v>51</v>
      </c>
      <c r="D2" s="85" t="s">
        <v>52</v>
      </c>
      <c r="E2" s="85" t="s">
        <v>53</v>
      </c>
      <c r="F2" s="67"/>
      <c r="G2" s="87"/>
      <c r="H2" s="80"/>
      <c r="I2" s="67"/>
      <c r="J2" s="67"/>
      <c r="K2" s="67"/>
      <c r="L2" s="67"/>
      <c r="M2" s="67"/>
    </row>
    <row r="3" spans="1:13" ht="16" x14ac:dyDescent="0.2">
      <c r="A3" s="87"/>
      <c r="B3" s="9">
        <v>2</v>
      </c>
      <c r="C3" s="10" t="s">
        <v>54</v>
      </c>
      <c r="D3" s="85" t="s">
        <v>52</v>
      </c>
      <c r="E3" s="85" t="s">
        <v>53</v>
      </c>
      <c r="G3" s="87"/>
    </row>
    <row r="4" spans="1:13" ht="32" x14ac:dyDescent="0.2">
      <c r="A4" s="87"/>
      <c r="B4" s="9">
        <v>3</v>
      </c>
      <c r="C4" s="10" t="s">
        <v>55</v>
      </c>
      <c r="D4" s="85" t="s">
        <v>52</v>
      </c>
      <c r="E4" s="85" t="s">
        <v>53</v>
      </c>
      <c r="G4" s="90"/>
    </row>
    <row r="5" spans="1:13" ht="16" x14ac:dyDescent="0.2">
      <c r="A5" s="87"/>
      <c r="B5" s="9">
        <v>4</v>
      </c>
      <c r="C5" s="10" t="s">
        <v>56</v>
      </c>
      <c r="D5" s="85" t="s">
        <v>52</v>
      </c>
      <c r="E5" s="85" t="s">
        <v>53</v>
      </c>
      <c r="G5" s="87"/>
    </row>
    <row r="6" spans="1:13" ht="16" x14ac:dyDescent="0.2">
      <c r="A6" s="87"/>
      <c r="B6" s="9">
        <v>5</v>
      </c>
      <c r="C6" s="10" t="s">
        <v>57</v>
      </c>
      <c r="D6" s="85" t="s">
        <v>52</v>
      </c>
      <c r="E6" s="85" t="s">
        <v>53</v>
      </c>
      <c r="G6" s="87"/>
    </row>
    <row r="7" spans="1:13" ht="16" x14ac:dyDescent="0.2">
      <c r="A7" s="87"/>
      <c r="B7" s="9">
        <v>6</v>
      </c>
      <c r="C7" s="10" t="s">
        <v>58</v>
      </c>
      <c r="D7" s="85" t="s">
        <v>52</v>
      </c>
      <c r="E7" s="85" t="s">
        <v>53</v>
      </c>
      <c r="G7" s="87"/>
    </row>
    <row r="8" spans="1:13" ht="16" x14ac:dyDescent="0.2">
      <c r="A8" s="87"/>
      <c r="B8" s="9">
        <v>7</v>
      </c>
      <c r="C8" s="10" t="s">
        <v>59</v>
      </c>
      <c r="D8" s="85" t="s">
        <v>52</v>
      </c>
      <c r="E8" s="85" t="s">
        <v>53</v>
      </c>
      <c r="G8" s="87"/>
    </row>
    <row r="9" spans="1:13" ht="16" x14ac:dyDescent="0.2">
      <c r="A9" s="87"/>
      <c r="B9" s="9">
        <v>8</v>
      </c>
      <c r="C9" s="10" t="s">
        <v>60</v>
      </c>
      <c r="D9" s="85" t="s">
        <v>52</v>
      </c>
      <c r="E9" s="85" t="s">
        <v>53</v>
      </c>
      <c r="G9" s="87"/>
    </row>
    <row r="10" spans="1:13" ht="16" x14ac:dyDescent="0.2">
      <c r="A10" s="87"/>
      <c r="B10" s="9">
        <v>9</v>
      </c>
      <c r="C10" s="10" t="s">
        <v>61</v>
      </c>
      <c r="D10" s="84" t="s">
        <v>62</v>
      </c>
      <c r="E10" s="110" t="s">
        <v>45</v>
      </c>
      <c r="F10" s="81">
        <f>IF(E10="ja",1,0)</f>
        <v>0</v>
      </c>
      <c r="G10" s="87"/>
    </row>
    <row r="11" spans="1:13" ht="27.75" customHeight="1" x14ac:dyDescent="0.2">
      <c r="A11" s="87"/>
      <c r="B11" s="9">
        <v>10</v>
      </c>
      <c r="C11" s="10" t="s">
        <v>63</v>
      </c>
      <c r="D11" s="85" t="s">
        <v>52</v>
      </c>
      <c r="E11" s="85" t="s">
        <v>53</v>
      </c>
      <c r="G11" s="87"/>
    </row>
    <row r="12" spans="1:13" ht="16" x14ac:dyDescent="0.2">
      <c r="A12" s="87"/>
      <c r="B12" s="9">
        <v>11</v>
      </c>
      <c r="C12" s="10" t="s">
        <v>64</v>
      </c>
      <c r="D12" s="85" t="s">
        <v>52</v>
      </c>
      <c r="E12" s="85" t="s">
        <v>53</v>
      </c>
      <c r="G12" s="87"/>
    </row>
    <row r="13" spans="1:13" ht="32" x14ac:dyDescent="0.2">
      <c r="A13" s="87"/>
      <c r="B13" s="9">
        <v>12</v>
      </c>
      <c r="C13" s="10" t="s">
        <v>65</v>
      </c>
      <c r="D13" s="85" t="s">
        <v>52</v>
      </c>
      <c r="E13" s="85" t="s">
        <v>53</v>
      </c>
      <c r="G13" s="87"/>
    </row>
    <row r="14" spans="1:13" ht="16" x14ac:dyDescent="0.2">
      <c r="A14" s="87"/>
      <c r="B14" s="9">
        <v>13</v>
      </c>
      <c r="C14" s="10" t="s">
        <v>66</v>
      </c>
      <c r="D14" s="85" t="s">
        <v>52</v>
      </c>
      <c r="E14" s="85" t="s">
        <v>53</v>
      </c>
      <c r="G14" s="87"/>
    </row>
    <row r="15" spans="1:13" ht="32" x14ac:dyDescent="0.2">
      <c r="A15" s="87"/>
      <c r="B15" s="9">
        <v>14</v>
      </c>
      <c r="C15" s="10" t="s">
        <v>67</v>
      </c>
      <c r="D15" s="85" t="s">
        <v>52</v>
      </c>
      <c r="E15" s="85" t="s">
        <v>53</v>
      </c>
      <c r="G15" s="87"/>
    </row>
    <row r="16" spans="1:13" ht="16" x14ac:dyDescent="0.2">
      <c r="A16" s="87"/>
      <c r="B16" s="9">
        <v>15</v>
      </c>
      <c r="C16" s="10" t="s">
        <v>68</v>
      </c>
      <c r="D16" s="85" t="s">
        <v>52</v>
      </c>
      <c r="E16" s="85" t="s">
        <v>53</v>
      </c>
      <c r="G16" s="87"/>
    </row>
    <row r="17" spans="1:7" ht="64" x14ac:dyDescent="0.2">
      <c r="A17" s="87"/>
      <c r="B17" s="9">
        <v>16</v>
      </c>
      <c r="C17" s="10" t="s">
        <v>69</v>
      </c>
      <c r="D17" s="85" t="s">
        <v>52</v>
      </c>
      <c r="E17" s="85" t="s">
        <v>53</v>
      </c>
      <c r="G17" s="87"/>
    </row>
    <row r="18" spans="1:7" ht="16" x14ac:dyDescent="0.2">
      <c r="A18" s="87"/>
      <c r="B18" s="9">
        <v>17</v>
      </c>
      <c r="C18" s="10" t="s">
        <v>70</v>
      </c>
      <c r="D18" s="85" t="s">
        <v>52</v>
      </c>
      <c r="E18" s="85" t="s">
        <v>53</v>
      </c>
      <c r="G18" s="87"/>
    </row>
    <row r="19" spans="1:7" ht="16" x14ac:dyDescent="0.2">
      <c r="A19" s="87"/>
      <c r="B19" s="9">
        <v>18</v>
      </c>
      <c r="C19" s="10" t="s">
        <v>71</v>
      </c>
      <c r="D19" s="84" t="s">
        <v>62</v>
      </c>
      <c r="E19" s="110" t="s">
        <v>45</v>
      </c>
      <c r="F19" s="81">
        <f>IF(E19="ja",1,0)</f>
        <v>0</v>
      </c>
      <c r="G19" s="87"/>
    </row>
    <row r="20" spans="1:7" ht="16" x14ac:dyDescent="0.2">
      <c r="A20" s="87"/>
      <c r="B20" s="9">
        <v>19</v>
      </c>
      <c r="C20" s="10" t="s">
        <v>72</v>
      </c>
      <c r="D20" s="85" t="s">
        <v>52</v>
      </c>
      <c r="E20" s="85" t="s">
        <v>53</v>
      </c>
      <c r="G20" s="87"/>
    </row>
    <row r="21" spans="1:7" ht="32" x14ac:dyDescent="0.2">
      <c r="A21" s="87"/>
      <c r="B21" s="9">
        <v>20</v>
      </c>
      <c r="C21" s="10" t="s">
        <v>73</v>
      </c>
      <c r="D21" s="84" t="s">
        <v>62</v>
      </c>
      <c r="E21" s="110" t="s">
        <v>45</v>
      </c>
      <c r="F21" s="81">
        <f>IF(E21="ja",1,0)</f>
        <v>0</v>
      </c>
      <c r="G21" s="87"/>
    </row>
    <row r="22" spans="1:7" ht="32" x14ac:dyDescent="0.2">
      <c r="A22" s="87"/>
      <c r="B22" s="9">
        <v>21</v>
      </c>
      <c r="C22" s="10" t="s">
        <v>74</v>
      </c>
      <c r="D22" s="85" t="s">
        <v>52</v>
      </c>
      <c r="E22" s="85" t="s">
        <v>53</v>
      </c>
      <c r="G22" s="87"/>
    </row>
    <row r="23" spans="1:7" ht="38" customHeight="1" x14ac:dyDescent="0.2">
      <c r="A23" s="87"/>
      <c r="B23" s="9">
        <v>22</v>
      </c>
      <c r="C23" s="10" t="s">
        <v>75</v>
      </c>
      <c r="D23" s="85" t="s">
        <v>52</v>
      </c>
      <c r="E23" s="85" t="s">
        <v>53</v>
      </c>
      <c r="G23" s="87"/>
    </row>
    <row r="24" spans="1:7" ht="16" x14ac:dyDescent="0.2">
      <c r="A24" s="87"/>
      <c r="B24" s="9">
        <v>23</v>
      </c>
      <c r="C24" s="10" t="s">
        <v>76</v>
      </c>
      <c r="D24" s="85" t="s">
        <v>52</v>
      </c>
      <c r="E24" s="85" t="s">
        <v>53</v>
      </c>
      <c r="G24" s="87"/>
    </row>
    <row r="25" spans="1:7" ht="32" x14ac:dyDescent="0.2">
      <c r="A25" s="87"/>
      <c r="B25" s="9">
        <v>24</v>
      </c>
      <c r="C25" s="10" t="s">
        <v>77</v>
      </c>
      <c r="D25" s="85" t="s">
        <v>52</v>
      </c>
      <c r="E25" s="85" t="s">
        <v>53</v>
      </c>
      <c r="G25" s="87"/>
    </row>
    <row r="26" spans="1:7" ht="162" customHeight="1" x14ac:dyDescent="0.2">
      <c r="A26" s="87"/>
      <c r="B26" s="9">
        <v>25</v>
      </c>
      <c r="C26" s="10" t="s">
        <v>78</v>
      </c>
      <c r="D26" s="85" t="s">
        <v>52</v>
      </c>
      <c r="E26" s="85" t="s">
        <v>53</v>
      </c>
      <c r="G26" s="87"/>
    </row>
    <row r="27" spans="1:7" ht="198" customHeight="1" x14ac:dyDescent="0.2">
      <c r="A27" s="87"/>
      <c r="B27" s="9">
        <v>26</v>
      </c>
      <c r="C27" s="10" t="s">
        <v>79</v>
      </c>
      <c r="D27" s="85" t="s">
        <v>52</v>
      </c>
      <c r="E27" s="85" t="s">
        <v>53</v>
      </c>
      <c r="G27" s="87"/>
    </row>
    <row r="28" spans="1:7" ht="64" x14ac:dyDescent="0.2">
      <c r="A28" s="87"/>
      <c r="B28" s="9">
        <v>27</v>
      </c>
      <c r="C28" s="10" t="s">
        <v>80</v>
      </c>
      <c r="D28" s="85" t="s">
        <v>52</v>
      </c>
      <c r="E28" s="85" t="s">
        <v>53</v>
      </c>
      <c r="G28" s="87"/>
    </row>
    <row r="29" spans="1:7" ht="32" x14ac:dyDescent="0.2">
      <c r="A29" s="87"/>
      <c r="B29" s="9">
        <v>28</v>
      </c>
      <c r="C29" s="10" t="s">
        <v>81</v>
      </c>
      <c r="D29" s="85" t="s">
        <v>52</v>
      </c>
      <c r="E29" s="85" t="s">
        <v>53</v>
      </c>
      <c r="G29" s="87"/>
    </row>
    <row r="30" spans="1:7" ht="32" x14ac:dyDescent="0.2">
      <c r="A30" s="87"/>
      <c r="B30" s="9">
        <v>29</v>
      </c>
      <c r="C30" s="10" t="s">
        <v>82</v>
      </c>
      <c r="D30" s="85" t="s">
        <v>52</v>
      </c>
      <c r="E30" s="85" t="s">
        <v>53</v>
      </c>
      <c r="G30" s="87"/>
    </row>
    <row r="31" spans="1:7" ht="32" x14ac:dyDescent="0.2">
      <c r="A31" s="87"/>
      <c r="B31" s="9">
        <v>30</v>
      </c>
      <c r="C31" s="10" t="s">
        <v>83</v>
      </c>
      <c r="D31" s="85" t="s">
        <v>52</v>
      </c>
      <c r="E31" s="85" t="s">
        <v>53</v>
      </c>
      <c r="G31" s="87"/>
    </row>
    <row r="32" spans="1:7" ht="48" x14ac:dyDescent="0.2">
      <c r="A32" s="87"/>
      <c r="B32" s="9">
        <v>31</v>
      </c>
      <c r="C32" s="10" t="s">
        <v>84</v>
      </c>
      <c r="D32" s="85" t="s">
        <v>52</v>
      </c>
      <c r="E32" s="85" t="s">
        <v>53</v>
      </c>
      <c r="G32" s="87"/>
    </row>
    <row r="33" spans="1:7" ht="32" x14ac:dyDescent="0.2">
      <c r="A33" s="87"/>
      <c r="B33" s="9">
        <v>32</v>
      </c>
      <c r="C33" s="10" t="s">
        <v>85</v>
      </c>
      <c r="D33" s="85" t="s">
        <v>52</v>
      </c>
      <c r="E33" s="85" t="s">
        <v>53</v>
      </c>
      <c r="G33" s="87"/>
    </row>
    <row r="34" spans="1:7" ht="60.75" customHeight="1" x14ac:dyDescent="0.2">
      <c r="A34" s="87"/>
      <c r="B34" s="9">
        <v>33</v>
      </c>
      <c r="C34" s="10" t="s">
        <v>86</v>
      </c>
      <c r="D34" s="85" t="s">
        <v>52</v>
      </c>
      <c r="E34" s="85" t="s">
        <v>53</v>
      </c>
      <c r="G34" s="87"/>
    </row>
    <row r="35" spans="1:7" ht="48" x14ac:dyDescent="0.2">
      <c r="A35" s="87"/>
      <c r="B35" s="9">
        <v>34</v>
      </c>
      <c r="C35" s="10" t="s">
        <v>87</v>
      </c>
      <c r="D35" s="85" t="s">
        <v>52</v>
      </c>
      <c r="E35" s="85" t="s">
        <v>53</v>
      </c>
      <c r="G35" s="87"/>
    </row>
    <row r="36" spans="1:7" ht="32" x14ac:dyDescent="0.2">
      <c r="A36" s="87"/>
      <c r="B36" s="9">
        <v>35</v>
      </c>
      <c r="C36" s="10" t="s">
        <v>88</v>
      </c>
      <c r="D36" s="85" t="s">
        <v>52</v>
      </c>
      <c r="E36" s="85" t="s">
        <v>53</v>
      </c>
      <c r="G36" s="87"/>
    </row>
    <row r="37" spans="1:7" ht="48" x14ac:dyDescent="0.2">
      <c r="A37" s="87"/>
      <c r="B37" s="9">
        <v>36</v>
      </c>
      <c r="C37" s="10" t="s">
        <v>89</v>
      </c>
      <c r="D37" s="85" t="s">
        <v>52</v>
      </c>
      <c r="E37" s="85" t="s">
        <v>53</v>
      </c>
      <c r="G37" s="87"/>
    </row>
    <row r="38" spans="1:7" ht="32" x14ac:dyDescent="0.2">
      <c r="A38" s="87"/>
      <c r="B38" s="9">
        <v>37</v>
      </c>
      <c r="C38" s="10" t="s">
        <v>90</v>
      </c>
      <c r="D38" s="85" t="s">
        <v>52</v>
      </c>
      <c r="E38" s="85" t="s">
        <v>53</v>
      </c>
      <c r="G38" s="87"/>
    </row>
    <row r="39" spans="1:7" ht="96" x14ac:dyDescent="0.2">
      <c r="A39" s="87"/>
      <c r="B39" s="9">
        <v>38</v>
      </c>
      <c r="C39" s="10" t="s">
        <v>91</v>
      </c>
      <c r="D39" s="85" t="s">
        <v>52</v>
      </c>
      <c r="E39" s="85" t="s">
        <v>53</v>
      </c>
      <c r="G39" s="87"/>
    </row>
    <row r="40" spans="1:7" ht="48" x14ac:dyDescent="0.2">
      <c r="A40" s="87"/>
      <c r="B40" s="9">
        <v>39</v>
      </c>
      <c r="C40" s="10" t="s">
        <v>92</v>
      </c>
      <c r="D40" s="85" t="s">
        <v>52</v>
      </c>
      <c r="E40" s="85" t="s">
        <v>53</v>
      </c>
      <c r="G40" s="87"/>
    </row>
    <row r="41" spans="1:7" ht="66.75" customHeight="1" x14ac:dyDescent="0.2">
      <c r="A41" s="87"/>
      <c r="B41" s="9">
        <v>40</v>
      </c>
      <c r="C41" s="10" t="s">
        <v>93</v>
      </c>
      <c r="D41" s="85" t="s">
        <v>52</v>
      </c>
      <c r="E41" s="85" t="s">
        <v>53</v>
      </c>
      <c r="G41" s="87"/>
    </row>
    <row r="42" spans="1:7" ht="48" x14ac:dyDescent="0.2">
      <c r="A42" s="87"/>
      <c r="B42" s="9">
        <v>41</v>
      </c>
      <c r="C42" s="10" t="s">
        <v>94</v>
      </c>
      <c r="D42" s="85" t="s">
        <v>52</v>
      </c>
      <c r="E42" s="85" t="s">
        <v>53</v>
      </c>
      <c r="G42" s="87"/>
    </row>
    <row r="43" spans="1:7" ht="48" x14ac:dyDescent="0.2">
      <c r="A43" s="87"/>
      <c r="B43" s="9">
        <v>42</v>
      </c>
      <c r="C43" s="10" t="s">
        <v>95</v>
      </c>
      <c r="D43" s="85" t="s">
        <v>52</v>
      </c>
      <c r="E43" s="85" t="s">
        <v>53</v>
      </c>
      <c r="G43" s="87"/>
    </row>
    <row r="44" spans="1:7" ht="48" x14ac:dyDescent="0.2">
      <c r="A44" s="87"/>
      <c r="B44" s="9">
        <v>43</v>
      </c>
      <c r="C44" s="10" t="s">
        <v>96</v>
      </c>
      <c r="D44" s="85" t="s">
        <v>52</v>
      </c>
      <c r="E44" s="85" t="s">
        <v>53</v>
      </c>
      <c r="G44" s="87"/>
    </row>
    <row r="45" spans="1:7" ht="32" x14ac:dyDescent="0.2">
      <c r="A45" s="87"/>
      <c r="B45" s="9">
        <v>44</v>
      </c>
      <c r="C45" s="10" t="s">
        <v>97</v>
      </c>
      <c r="D45" s="85" t="s">
        <v>52</v>
      </c>
      <c r="E45" s="85" t="s">
        <v>53</v>
      </c>
      <c r="G45" s="87"/>
    </row>
    <row r="46" spans="1:7" ht="32" x14ac:dyDescent="0.2">
      <c r="A46" s="87"/>
      <c r="B46" s="9">
        <v>45</v>
      </c>
      <c r="C46" s="10" t="s">
        <v>98</v>
      </c>
      <c r="D46" s="85" t="s">
        <v>52</v>
      </c>
      <c r="E46" s="85" t="s">
        <v>53</v>
      </c>
      <c r="G46" s="87"/>
    </row>
    <row r="47" spans="1:7" ht="16" x14ac:dyDescent="0.2">
      <c r="A47" s="87"/>
      <c r="B47" s="9">
        <v>46</v>
      </c>
      <c r="C47" s="10" t="s">
        <v>99</v>
      </c>
      <c r="D47" s="85" t="s">
        <v>52</v>
      </c>
      <c r="E47" s="85" t="s">
        <v>53</v>
      </c>
      <c r="G47" s="87"/>
    </row>
    <row r="48" spans="1:7" ht="63.75" customHeight="1" x14ac:dyDescent="0.2">
      <c r="A48" s="87"/>
      <c r="B48" s="9">
        <v>47</v>
      </c>
      <c r="C48" s="10" t="s">
        <v>100</v>
      </c>
      <c r="D48" s="85" t="s">
        <v>52</v>
      </c>
      <c r="E48" s="85" t="s">
        <v>53</v>
      </c>
      <c r="G48" s="87"/>
    </row>
    <row r="49" spans="1:7" ht="48" x14ac:dyDescent="0.2">
      <c r="A49" s="87"/>
      <c r="B49" s="9">
        <v>48</v>
      </c>
      <c r="C49" s="10" t="s">
        <v>101</v>
      </c>
      <c r="D49" s="85" t="s">
        <v>52</v>
      </c>
      <c r="E49" s="85" t="s">
        <v>53</v>
      </c>
      <c r="G49" s="87"/>
    </row>
    <row r="50" spans="1:7" ht="48" x14ac:dyDescent="0.2">
      <c r="A50" s="87"/>
      <c r="B50" s="9">
        <v>49</v>
      </c>
      <c r="C50" s="10" t="s">
        <v>102</v>
      </c>
      <c r="D50" s="85" t="s">
        <v>52</v>
      </c>
      <c r="E50" s="85" t="s">
        <v>53</v>
      </c>
      <c r="G50" s="87"/>
    </row>
    <row r="51" spans="1:7" ht="45" customHeight="1" x14ac:dyDescent="0.2">
      <c r="A51" s="87"/>
      <c r="B51" s="9">
        <v>50</v>
      </c>
      <c r="C51" s="10" t="s">
        <v>103</v>
      </c>
      <c r="D51" s="85" t="s">
        <v>52</v>
      </c>
      <c r="E51" s="85" t="s">
        <v>53</v>
      </c>
      <c r="G51" s="87"/>
    </row>
    <row r="52" spans="1:7" ht="16" x14ac:dyDescent="0.2">
      <c r="A52" s="87"/>
      <c r="B52" s="9">
        <v>51</v>
      </c>
      <c r="C52" s="10" t="s">
        <v>104</v>
      </c>
      <c r="D52" s="85" t="s">
        <v>52</v>
      </c>
      <c r="E52" s="85" t="s">
        <v>53</v>
      </c>
      <c r="G52" s="87"/>
    </row>
    <row r="53" spans="1:7" ht="32" x14ac:dyDescent="0.2">
      <c r="A53" s="87"/>
      <c r="B53" s="9">
        <v>52</v>
      </c>
      <c r="C53" s="10" t="s">
        <v>105</v>
      </c>
      <c r="D53" s="85" t="s">
        <v>52</v>
      </c>
      <c r="E53" s="85" t="s">
        <v>53</v>
      </c>
      <c r="G53" s="87"/>
    </row>
    <row r="54" spans="1:7" ht="32" x14ac:dyDescent="0.2">
      <c r="A54" s="87"/>
      <c r="B54" s="9">
        <v>53</v>
      </c>
      <c r="C54" s="10" t="s">
        <v>106</v>
      </c>
      <c r="D54" s="85" t="s">
        <v>52</v>
      </c>
      <c r="E54" s="85" t="s">
        <v>53</v>
      </c>
      <c r="G54" s="87"/>
    </row>
    <row r="55" spans="1:7" ht="32" x14ac:dyDescent="0.2">
      <c r="A55" s="87"/>
      <c r="B55" s="9">
        <v>54</v>
      </c>
      <c r="C55" s="10" t="s">
        <v>107</v>
      </c>
      <c r="D55" s="85" t="s">
        <v>52</v>
      </c>
      <c r="E55" s="85" t="s">
        <v>53</v>
      </c>
      <c r="G55" s="87"/>
    </row>
    <row r="56" spans="1:7" ht="32" x14ac:dyDescent="0.2">
      <c r="A56" s="87"/>
      <c r="B56" s="9">
        <v>55</v>
      </c>
      <c r="C56" s="10" t="s">
        <v>108</v>
      </c>
      <c r="D56" s="85" t="s">
        <v>52</v>
      </c>
      <c r="E56" s="85" t="s">
        <v>53</v>
      </c>
      <c r="G56" s="87"/>
    </row>
    <row r="57" spans="1:7" ht="48" x14ac:dyDescent="0.2">
      <c r="A57" s="87"/>
      <c r="B57" s="9">
        <v>56</v>
      </c>
      <c r="C57" s="10" t="s">
        <v>109</v>
      </c>
      <c r="D57" s="85" t="s">
        <v>52</v>
      </c>
      <c r="E57" s="85" t="s">
        <v>53</v>
      </c>
      <c r="G57" s="87"/>
    </row>
    <row r="58" spans="1:7" ht="32" x14ac:dyDescent="0.2">
      <c r="A58" s="87"/>
      <c r="B58" s="9">
        <v>57</v>
      </c>
      <c r="C58" s="10" t="s">
        <v>110</v>
      </c>
      <c r="D58" s="85" t="s">
        <v>52</v>
      </c>
      <c r="E58" s="85" t="s">
        <v>53</v>
      </c>
      <c r="G58" s="87"/>
    </row>
    <row r="59" spans="1:7" ht="32" x14ac:dyDescent="0.2">
      <c r="A59" s="87"/>
      <c r="B59" s="9">
        <v>58</v>
      </c>
      <c r="C59" s="10" t="s">
        <v>111</v>
      </c>
      <c r="D59" s="85" t="s">
        <v>52</v>
      </c>
      <c r="E59" s="85" t="s">
        <v>53</v>
      </c>
      <c r="G59" s="87"/>
    </row>
    <row r="60" spans="1:7" ht="32" x14ac:dyDescent="0.2">
      <c r="A60" s="87"/>
      <c r="B60" s="9">
        <v>59</v>
      </c>
      <c r="C60" s="10" t="s">
        <v>112</v>
      </c>
      <c r="D60" s="85" t="s">
        <v>52</v>
      </c>
      <c r="E60" s="85" t="s">
        <v>53</v>
      </c>
      <c r="G60" s="87"/>
    </row>
    <row r="61" spans="1:7" ht="16" x14ac:dyDescent="0.2">
      <c r="A61" s="87"/>
      <c r="B61" s="9">
        <v>60</v>
      </c>
      <c r="C61" s="10" t="s">
        <v>113</v>
      </c>
      <c r="D61" s="85" t="s">
        <v>52</v>
      </c>
      <c r="E61" s="85" t="s">
        <v>53</v>
      </c>
      <c r="G61" s="87"/>
    </row>
    <row r="62" spans="1:7" ht="32" x14ac:dyDescent="0.2">
      <c r="A62" s="87"/>
      <c r="B62" s="9">
        <v>61</v>
      </c>
      <c r="C62" s="10" t="s">
        <v>114</v>
      </c>
      <c r="D62" s="85" t="s">
        <v>52</v>
      </c>
      <c r="E62" s="85" t="s">
        <v>53</v>
      </c>
      <c r="G62" s="87"/>
    </row>
    <row r="63" spans="1:7" ht="33.75" customHeight="1" x14ac:dyDescent="0.2">
      <c r="A63" s="87"/>
      <c r="B63" s="9">
        <v>62</v>
      </c>
      <c r="C63" s="10" t="s">
        <v>115</v>
      </c>
      <c r="D63" s="85" t="s">
        <v>52</v>
      </c>
      <c r="E63" s="85" t="s">
        <v>53</v>
      </c>
      <c r="G63" s="87"/>
    </row>
    <row r="64" spans="1:7" ht="32" x14ac:dyDescent="0.2">
      <c r="A64" s="87"/>
      <c r="B64" s="9">
        <v>63</v>
      </c>
      <c r="C64" s="10" t="s">
        <v>116</v>
      </c>
      <c r="D64" s="85" t="s">
        <v>52</v>
      </c>
      <c r="E64" s="85" t="s">
        <v>53</v>
      </c>
      <c r="G64" s="87"/>
    </row>
    <row r="65" spans="1:7" ht="16" x14ac:dyDescent="0.2">
      <c r="A65" s="87"/>
      <c r="B65" s="9">
        <v>64</v>
      </c>
      <c r="C65" s="10" t="s">
        <v>117</v>
      </c>
      <c r="D65" s="85" t="s">
        <v>52</v>
      </c>
      <c r="E65" s="85" t="s">
        <v>53</v>
      </c>
      <c r="G65" s="87"/>
    </row>
    <row r="66" spans="1:7" ht="16" x14ac:dyDescent="0.2">
      <c r="A66" s="87"/>
      <c r="B66" s="9">
        <v>65</v>
      </c>
      <c r="C66" s="10" t="s">
        <v>118</v>
      </c>
      <c r="D66" s="85" t="s">
        <v>52</v>
      </c>
      <c r="E66" s="85" t="s">
        <v>53</v>
      </c>
      <c r="G66" s="87"/>
    </row>
    <row r="67" spans="1:7" ht="32" x14ac:dyDescent="0.2">
      <c r="A67" s="87"/>
      <c r="B67" s="9">
        <v>66</v>
      </c>
      <c r="C67" s="10" t="s">
        <v>119</v>
      </c>
      <c r="D67" s="85" t="s">
        <v>52</v>
      </c>
      <c r="E67" s="85" t="s">
        <v>53</v>
      </c>
      <c r="G67" s="87"/>
    </row>
    <row r="68" spans="1:7" ht="32" x14ac:dyDescent="0.2">
      <c r="A68" s="87"/>
      <c r="B68" s="9">
        <v>67</v>
      </c>
      <c r="C68" s="10" t="s">
        <v>120</v>
      </c>
      <c r="D68" s="85" t="s">
        <v>52</v>
      </c>
      <c r="E68" s="85" t="s">
        <v>53</v>
      </c>
      <c r="G68" s="87"/>
    </row>
    <row r="69" spans="1:7" ht="32" x14ac:dyDescent="0.2">
      <c r="A69" s="87"/>
      <c r="B69" s="9">
        <v>68</v>
      </c>
      <c r="C69" s="10" t="s">
        <v>121</v>
      </c>
      <c r="D69" s="85" t="s">
        <v>52</v>
      </c>
      <c r="E69" s="85" t="s">
        <v>53</v>
      </c>
      <c r="G69" s="87"/>
    </row>
    <row r="70" spans="1:7" ht="32" x14ac:dyDescent="0.2">
      <c r="A70" s="87"/>
      <c r="B70" s="9">
        <v>69</v>
      </c>
      <c r="C70" s="10" t="s">
        <v>122</v>
      </c>
      <c r="D70" s="85" t="s">
        <v>52</v>
      </c>
      <c r="E70" s="85" t="s">
        <v>53</v>
      </c>
      <c r="G70" s="87"/>
    </row>
    <row r="71" spans="1:7" ht="16" x14ac:dyDescent="0.2">
      <c r="A71" s="87"/>
      <c r="B71" s="9">
        <v>70</v>
      </c>
      <c r="C71" s="10" t="s">
        <v>123</v>
      </c>
      <c r="D71" s="85" t="s">
        <v>52</v>
      </c>
      <c r="E71" s="85" t="s">
        <v>53</v>
      </c>
      <c r="G71" s="87"/>
    </row>
    <row r="72" spans="1:7" ht="48" x14ac:dyDescent="0.2">
      <c r="A72" s="87"/>
      <c r="B72" s="9">
        <v>71</v>
      </c>
      <c r="C72" s="10" t="s">
        <v>124</v>
      </c>
      <c r="D72" s="85" t="s">
        <v>52</v>
      </c>
      <c r="E72" s="85" t="s">
        <v>53</v>
      </c>
      <c r="G72" s="87"/>
    </row>
    <row r="73" spans="1:7" ht="32" x14ac:dyDescent="0.2">
      <c r="A73" s="87"/>
      <c r="B73" s="9">
        <v>72</v>
      </c>
      <c r="C73" s="10" t="s">
        <v>125</v>
      </c>
      <c r="D73" s="85" t="s">
        <v>52</v>
      </c>
      <c r="E73" s="85" t="s">
        <v>53</v>
      </c>
      <c r="G73" s="87"/>
    </row>
    <row r="74" spans="1:7" ht="16" x14ac:dyDescent="0.2">
      <c r="A74" s="87"/>
      <c r="B74" s="9">
        <v>73</v>
      </c>
      <c r="C74" s="10" t="s">
        <v>126</v>
      </c>
      <c r="D74" s="85" t="s">
        <v>52</v>
      </c>
      <c r="E74" s="85" t="s">
        <v>53</v>
      </c>
      <c r="G74" s="87"/>
    </row>
    <row r="75" spans="1:7" ht="32" x14ac:dyDescent="0.2">
      <c r="A75" s="87"/>
      <c r="B75" s="9">
        <v>74</v>
      </c>
      <c r="C75" s="10" t="s">
        <v>127</v>
      </c>
      <c r="D75" s="85" t="s">
        <v>52</v>
      </c>
      <c r="E75" s="85" t="s">
        <v>53</v>
      </c>
      <c r="G75" s="87"/>
    </row>
    <row r="76" spans="1:7" ht="32" x14ac:dyDescent="0.2">
      <c r="A76" s="87"/>
      <c r="B76" s="9">
        <v>75</v>
      </c>
      <c r="C76" s="10" t="s">
        <v>128</v>
      </c>
      <c r="D76" s="85" t="s">
        <v>52</v>
      </c>
      <c r="E76" s="85" t="s">
        <v>53</v>
      </c>
      <c r="G76" s="87"/>
    </row>
    <row r="77" spans="1:7" ht="32" x14ac:dyDescent="0.2">
      <c r="A77" s="87"/>
      <c r="B77" s="9">
        <v>76</v>
      </c>
      <c r="C77" s="10" t="s">
        <v>129</v>
      </c>
      <c r="D77" s="85" t="s">
        <v>52</v>
      </c>
      <c r="E77" s="85" t="s">
        <v>53</v>
      </c>
      <c r="G77" s="87"/>
    </row>
    <row r="78" spans="1:7" ht="32" x14ac:dyDescent="0.2">
      <c r="A78" s="87"/>
      <c r="B78" s="9">
        <v>77</v>
      </c>
      <c r="C78" s="10" t="s">
        <v>130</v>
      </c>
      <c r="D78" s="85" t="s">
        <v>52</v>
      </c>
      <c r="E78" s="85" t="s">
        <v>53</v>
      </c>
      <c r="G78" s="87"/>
    </row>
    <row r="79" spans="1:7" ht="48" x14ac:dyDescent="0.2">
      <c r="A79" s="87"/>
      <c r="B79" s="9">
        <v>78</v>
      </c>
      <c r="C79" s="10" t="s">
        <v>131</v>
      </c>
      <c r="D79" s="85" t="s">
        <v>52</v>
      </c>
      <c r="E79" s="85" t="s">
        <v>53</v>
      </c>
      <c r="G79" s="87"/>
    </row>
    <row r="80" spans="1:7" ht="16" x14ac:dyDescent="0.2">
      <c r="A80" s="87"/>
      <c r="B80" s="9">
        <v>79</v>
      </c>
      <c r="C80" s="10" t="s">
        <v>132</v>
      </c>
      <c r="D80" s="85" t="s">
        <v>52</v>
      </c>
      <c r="E80" s="85" t="s">
        <v>53</v>
      </c>
      <c r="G80" s="87"/>
    </row>
    <row r="81" spans="1:7" ht="32" x14ac:dyDescent="0.2">
      <c r="A81" s="87"/>
      <c r="B81" s="9">
        <v>80</v>
      </c>
      <c r="C81" s="10" t="s">
        <v>133</v>
      </c>
      <c r="D81" s="85" t="s">
        <v>52</v>
      </c>
      <c r="E81" s="85" t="s">
        <v>53</v>
      </c>
      <c r="G81" s="87"/>
    </row>
    <row r="82" spans="1:7" ht="32" x14ac:dyDescent="0.2">
      <c r="A82" s="87"/>
      <c r="B82" s="9">
        <v>81</v>
      </c>
      <c r="C82" s="10" t="s">
        <v>134</v>
      </c>
      <c r="D82" s="85" t="s">
        <v>52</v>
      </c>
      <c r="E82" s="85" t="s">
        <v>53</v>
      </c>
      <c r="G82" s="87"/>
    </row>
    <row r="83" spans="1:7" ht="32" x14ac:dyDescent="0.2">
      <c r="A83" s="87"/>
      <c r="B83" s="9">
        <v>82</v>
      </c>
      <c r="C83" s="10" t="s">
        <v>135</v>
      </c>
      <c r="D83" s="85" t="s">
        <v>52</v>
      </c>
      <c r="E83" s="85" t="s">
        <v>53</v>
      </c>
      <c r="G83" s="87"/>
    </row>
    <row r="84" spans="1:7" ht="36.75" customHeight="1" x14ac:dyDescent="0.2">
      <c r="A84" s="87"/>
      <c r="B84" s="9">
        <v>83</v>
      </c>
      <c r="C84" s="10" t="s">
        <v>136</v>
      </c>
      <c r="D84" s="85" t="s">
        <v>52</v>
      </c>
      <c r="E84" s="85" t="s">
        <v>53</v>
      </c>
      <c r="G84" s="87"/>
    </row>
    <row r="85" spans="1:7" ht="32" x14ac:dyDescent="0.2">
      <c r="A85" s="87"/>
      <c r="B85" s="9">
        <v>84</v>
      </c>
      <c r="C85" s="10" t="s">
        <v>137</v>
      </c>
      <c r="D85" s="85" t="s">
        <v>52</v>
      </c>
      <c r="E85" s="85" t="s">
        <v>53</v>
      </c>
      <c r="G85" s="87"/>
    </row>
    <row r="86" spans="1:7" ht="32" x14ac:dyDescent="0.2">
      <c r="A86" s="87"/>
      <c r="B86" s="9">
        <v>85</v>
      </c>
      <c r="C86" s="10" t="s">
        <v>138</v>
      </c>
      <c r="D86" s="85" t="s">
        <v>52</v>
      </c>
      <c r="E86" s="85" t="s">
        <v>53</v>
      </c>
      <c r="G86" s="87"/>
    </row>
    <row r="87" spans="1:7" ht="32" x14ac:dyDescent="0.2">
      <c r="A87" s="87"/>
      <c r="B87" s="9">
        <v>86</v>
      </c>
      <c r="C87" s="10" t="s">
        <v>139</v>
      </c>
      <c r="D87" s="85" t="s">
        <v>52</v>
      </c>
      <c r="E87" s="85" t="s">
        <v>53</v>
      </c>
      <c r="G87" s="87"/>
    </row>
    <row r="88" spans="1:7" ht="32" x14ac:dyDescent="0.2">
      <c r="A88" s="87"/>
      <c r="B88" s="9">
        <v>87</v>
      </c>
      <c r="C88" s="10" t="s">
        <v>140</v>
      </c>
      <c r="D88" s="85" t="s">
        <v>52</v>
      </c>
      <c r="E88" s="85" t="s">
        <v>53</v>
      </c>
      <c r="G88" s="87"/>
    </row>
    <row r="89" spans="1:7" ht="48" x14ac:dyDescent="0.2">
      <c r="A89" s="87"/>
      <c r="B89" s="9">
        <v>88</v>
      </c>
      <c r="C89" s="10" t="s">
        <v>141</v>
      </c>
      <c r="D89" s="85" t="s">
        <v>52</v>
      </c>
      <c r="E89" s="85" t="s">
        <v>53</v>
      </c>
      <c r="G89" s="87"/>
    </row>
    <row r="90" spans="1:7" ht="60.75" customHeight="1" x14ac:dyDescent="0.2">
      <c r="A90" s="87"/>
      <c r="B90" s="9">
        <v>89</v>
      </c>
      <c r="C90" s="10" t="s">
        <v>142</v>
      </c>
      <c r="D90" s="85" t="s">
        <v>52</v>
      </c>
      <c r="E90" s="85" t="s">
        <v>53</v>
      </c>
      <c r="G90" s="87"/>
    </row>
    <row r="91" spans="1:7" ht="32" x14ac:dyDescent="0.2">
      <c r="A91" s="87"/>
      <c r="B91" s="9">
        <v>90</v>
      </c>
      <c r="C91" s="10" t="s">
        <v>143</v>
      </c>
      <c r="D91" s="85" t="s">
        <v>52</v>
      </c>
      <c r="E91" s="85" t="s">
        <v>53</v>
      </c>
      <c r="G91" s="87"/>
    </row>
    <row r="92" spans="1:7" ht="32" x14ac:dyDescent="0.2">
      <c r="A92" s="87"/>
      <c r="B92" s="9">
        <v>91</v>
      </c>
      <c r="C92" s="10" t="s">
        <v>144</v>
      </c>
      <c r="D92" s="85" t="s">
        <v>52</v>
      </c>
      <c r="E92" s="85" t="s">
        <v>53</v>
      </c>
      <c r="G92" s="87"/>
    </row>
    <row r="93" spans="1:7" ht="32" x14ac:dyDescent="0.2">
      <c r="A93" s="87"/>
      <c r="B93" s="9">
        <v>92</v>
      </c>
      <c r="C93" s="10" t="s">
        <v>145</v>
      </c>
      <c r="D93" s="85" t="s">
        <v>52</v>
      </c>
      <c r="E93" s="85" t="s">
        <v>53</v>
      </c>
      <c r="G93" s="87"/>
    </row>
    <row r="94" spans="1:7" ht="32" x14ac:dyDescent="0.2">
      <c r="A94" s="87"/>
      <c r="B94" s="9">
        <v>93</v>
      </c>
      <c r="C94" s="10" t="s">
        <v>146</v>
      </c>
      <c r="D94" s="85" t="s">
        <v>52</v>
      </c>
      <c r="E94" s="85" t="s">
        <v>53</v>
      </c>
      <c r="G94" s="87"/>
    </row>
    <row r="95" spans="1:7" ht="16" x14ac:dyDescent="0.2">
      <c r="A95" s="87"/>
      <c r="B95" s="9">
        <v>94</v>
      </c>
      <c r="C95" s="10" t="s">
        <v>147</v>
      </c>
      <c r="D95" s="85" t="s">
        <v>52</v>
      </c>
      <c r="E95" s="85" t="s">
        <v>53</v>
      </c>
      <c r="G95" s="87"/>
    </row>
    <row r="96" spans="1:7" ht="33.75" customHeight="1" x14ac:dyDescent="0.2">
      <c r="A96" s="87"/>
      <c r="B96" s="9">
        <v>95</v>
      </c>
      <c r="C96" s="10" t="s">
        <v>148</v>
      </c>
      <c r="D96" s="85" t="s">
        <v>52</v>
      </c>
      <c r="E96" s="85" t="s">
        <v>53</v>
      </c>
      <c r="G96" s="87"/>
    </row>
    <row r="97" spans="1:7" ht="45.75" customHeight="1" x14ac:dyDescent="0.2">
      <c r="A97" s="87"/>
      <c r="B97" s="9">
        <v>96</v>
      </c>
      <c r="C97" s="10" t="s">
        <v>149</v>
      </c>
      <c r="D97" s="85" t="s">
        <v>52</v>
      </c>
      <c r="E97" s="85" t="s">
        <v>53</v>
      </c>
      <c r="G97" s="87"/>
    </row>
    <row r="98" spans="1:7" ht="64" x14ac:dyDescent="0.2">
      <c r="A98" s="87"/>
      <c r="B98" s="9">
        <v>97</v>
      </c>
      <c r="C98" s="10" t="s">
        <v>150</v>
      </c>
      <c r="D98" s="85" t="s">
        <v>52</v>
      </c>
      <c r="E98" s="85" t="s">
        <v>53</v>
      </c>
      <c r="G98" s="87"/>
    </row>
    <row r="99" spans="1:7" ht="32" x14ac:dyDescent="0.2">
      <c r="A99" s="87"/>
      <c r="B99" s="9">
        <v>98</v>
      </c>
      <c r="C99" s="10" t="s">
        <v>151</v>
      </c>
      <c r="D99" s="85" t="s">
        <v>52</v>
      </c>
      <c r="E99" s="85" t="s">
        <v>53</v>
      </c>
      <c r="G99" s="87"/>
    </row>
    <row r="100" spans="1:7" ht="32" x14ac:dyDescent="0.2">
      <c r="A100" s="87"/>
      <c r="B100" s="9">
        <v>99</v>
      </c>
      <c r="C100" s="10" t="s">
        <v>152</v>
      </c>
      <c r="D100" s="85" t="s">
        <v>52</v>
      </c>
      <c r="E100" s="85" t="s">
        <v>53</v>
      </c>
      <c r="G100" s="87"/>
    </row>
    <row r="101" spans="1:7" ht="32" x14ac:dyDescent="0.2">
      <c r="A101" s="87"/>
      <c r="B101" s="9">
        <v>100</v>
      </c>
      <c r="C101" s="10" t="s">
        <v>153</v>
      </c>
      <c r="D101" s="85" t="s">
        <v>52</v>
      </c>
      <c r="E101" s="85" t="s">
        <v>53</v>
      </c>
      <c r="G101" s="87"/>
    </row>
    <row r="102" spans="1:7" ht="128" x14ac:dyDescent="0.2">
      <c r="A102" s="87"/>
      <c r="B102" s="9">
        <v>101</v>
      </c>
      <c r="C102" s="72" t="s">
        <v>154</v>
      </c>
      <c r="D102" s="85" t="s">
        <v>52</v>
      </c>
      <c r="E102" s="85" t="s">
        <v>53</v>
      </c>
      <c r="G102" s="87"/>
    </row>
    <row r="103" spans="1:7" ht="63" customHeight="1" x14ac:dyDescent="0.2">
      <c r="A103" s="87"/>
      <c r="B103" s="9">
        <v>102</v>
      </c>
      <c r="C103" s="10" t="s">
        <v>155</v>
      </c>
      <c r="D103" s="85" t="s">
        <v>52</v>
      </c>
      <c r="E103" s="85" t="s">
        <v>53</v>
      </c>
      <c r="G103" s="87"/>
    </row>
    <row r="104" spans="1:7" ht="32" x14ac:dyDescent="0.2">
      <c r="A104" s="87"/>
      <c r="B104" s="9">
        <v>103</v>
      </c>
      <c r="C104" s="10" t="s">
        <v>156</v>
      </c>
      <c r="D104" s="85" t="s">
        <v>52</v>
      </c>
      <c r="E104" s="85" t="s">
        <v>53</v>
      </c>
      <c r="G104" s="87"/>
    </row>
    <row r="105" spans="1:7" ht="64.5" customHeight="1" x14ac:dyDescent="0.2">
      <c r="A105" s="87"/>
      <c r="B105" s="9">
        <v>104</v>
      </c>
      <c r="C105" s="10" t="s">
        <v>157</v>
      </c>
      <c r="D105" s="85" t="s">
        <v>52</v>
      </c>
      <c r="E105" s="85" t="s">
        <v>53</v>
      </c>
      <c r="G105" s="87"/>
    </row>
    <row r="106" spans="1:7" ht="32" x14ac:dyDescent="0.2">
      <c r="A106" s="87"/>
      <c r="B106" s="9">
        <v>105</v>
      </c>
      <c r="C106" s="10" t="s">
        <v>158</v>
      </c>
      <c r="D106" s="85" t="s">
        <v>52</v>
      </c>
      <c r="E106" s="85" t="s">
        <v>53</v>
      </c>
      <c r="G106" s="87"/>
    </row>
    <row r="107" spans="1:7" ht="48" x14ac:dyDescent="0.2">
      <c r="A107" s="87"/>
      <c r="B107" s="9">
        <v>106</v>
      </c>
      <c r="C107" s="70" t="s">
        <v>159</v>
      </c>
      <c r="D107" s="85" t="s">
        <v>52</v>
      </c>
      <c r="E107" s="85" t="s">
        <v>53</v>
      </c>
      <c r="G107" s="87"/>
    </row>
    <row r="108" spans="1:7" ht="32" x14ac:dyDescent="0.2">
      <c r="A108" s="87"/>
      <c r="B108" s="9">
        <v>107</v>
      </c>
      <c r="C108" s="10" t="s">
        <v>160</v>
      </c>
      <c r="D108" s="85" t="s">
        <v>52</v>
      </c>
      <c r="E108" s="85" t="s">
        <v>53</v>
      </c>
      <c r="G108" s="87"/>
    </row>
    <row r="109" spans="1:7" ht="65.25" customHeight="1" x14ac:dyDescent="0.2">
      <c r="A109" s="87"/>
      <c r="B109" s="9">
        <v>108</v>
      </c>
      <c r="C109" s="10" t="s">
        <v>161</v>
      </c>
      <c r="D109" s="85" t="s">
        <v>52</v>
      </c>
      <c r="E109" s="85" t="s">
        <v>53</v>
      </c>
      <c r="G109" s="87"/>
    </row>
    <row r="110" spans="1:7" ht="48" x14ac:dyDescent="0.2">
      <c r="A110" s="87"/>
      <c r="B110" s="9">
        <v>109</v>
      </c>
      <c r="C110" s="10" t="s">
        <v>162</v>
      </c>
      <c r="D110" s="85" t="s">
        <v>52</v>
      </c>
      <c r="E110" s="85" t="s">
        <v>53</v>
      </c>
      <c r="G110" s="87"/>
    </row>
    <row r="111" spans="1:7" ht="48" x14ac:dyDescent="0.2">
      <c r="A111" s="87"/>
      <c r="B111" s="9">
        <v>110</v>
      </c>
      <c r="C111" s="10" t="s">
        <v>163</v>
      </c>
      <c r="D111" s="85" t="s">
        <v>52</v>
      </c>
      <c r="E111" s="85" t="s">
        <v>53</v>
      </c>
      <c r="G111" s="87"/>
    </row>
    <row r="112" spans="1:7" ht="48" x14ac:dyDescent="0.2">
      <c r="A112" s="87"/>
      <c r="B112" s="9">
        <v>111</v>
      </c>
      <c r="C112" s="10" t="s">
        <v>164</v>
      </c>
      <c r="D112" s="85" t="s">
        <v>52</v>
      </c>
      <c r="E112" s="85" t="s">
        <v>53</v>
      </c>
      <c r="G112" s="87"/>
    </row>
    <row r="113" spans="1:7" ht="32" x14ac:dyDescent="0.2">
      <c r="A113" s="87"/>
      <c r="B113" s="9">
        <v>112</v>
      </c>
      <c r="C113" s="10" t="s">
        <v>165</v>
      </c>
      <c r="D113" s="85" t="s">
        <v>52</v>
      </c>
      <c r="E113" s="85" t="s">
        <v>53</v>
      </c>
      <c r="G113" s="87"/>
    </row>
    <row r="114" spans="1:7" ht="42" customHeight="1" x14ac:dyDescent="0.2">
      <c r="A114" s="87"/>
      <c r="B114" s="9">
        <v>113</v>
      </c>
      <c r="C114" s="10" t="s">
        <v>166</v>
      </c>
      <c r="D114" s="85" t="s">
        <v>52</v>
      </c>
      <c r="E114" s="85" t="s">
        <v>53</v>
      </c>
      <c r="G114" s="87"/>
    </row>
    <row r="115" spans="1:7" ht="32" x14ac:dyDescent="0.2">
      <c r="A115" s="87"/>
      <c r="B115" s="9">
        <v>114</v>
      </c>
      <c r="C115" s="10" t="s">
        <v>167</v>
      </c>
      <c r="D115" s="85" t="s">
        <v>52</v>
      </c>
      <c r="E115" s="85" t="s">
        <v>53</v>
      </c>
      <c r="G115" s="87"/>
    </row>
    <row r="116" spans="1:7" ht="30.75" customHeight="1" x14ac:dyDescent="0.2">
      <c r="A116" s="87"/>
      <c r="B116" s="9">
        <v>115</v>
      </c>
      <c r="C116" s="10" t="s">
        <v>168</v>
      </c>
      <c r="D116" s="85" t="s">
        <v>52</v>
      </c>
      <c r="E116" s="85" t="s">
        <v>53</v>
      </c>
      <c r="G116" s="87"/>
    </row>
    <row r="117" spans="1:7" ht="48" x14ac:dyDescent="0.2">
      <c r="A117" s="87"/>
      <c r="B117" s="9">
        <v>116</v>
      </c>
      <c r="C117" s="10" t="s">
        <v>169</v>
      </c>
      <c r="D117" s="85" t="s">
        <v>52</v>
      </c>
      <c r="E117" s="85" t="s">
        <v>53</v>
      </c>
      <c r="G117" s="87"/>
    </row>
    <row r="118" spans="1:7" ht="80" x14ac:dyDescent="0.2">
      <c r="A118" s="87"/>
      <c r="B118" s="9">
        <v>117</v>
      </c>
      <c r="C118" s="10" t="s">
        <v>170</v>
      </c>
      <c r="D118" s="85" t="s">
        <v>52</v>
      </c>
      <c r="E118" s="85" t="s">
        <v>53</v>
      </c>
      <c r="G118" s="87"/>
    </row>
    <row r="119" spans="1:7" ht="48" x14ac:dyDescent="0.2">
      <c r="A119" s="87"/>
      <c r="B119" s="9">
        <v>118</v>
      </c>
      <c r="C119" s="14" t="s">
        <v>171</v>
      </c>
      <c r="D119" s="85" t="s">
        <v>52</v>
      </c>
      <c r="E119" s="85" t="s">
        <v>53</v>
      </c>
      <c r="G119" s="87"/>
    </row>
    <row r="120" spans="1:7" ht="16" x14ac:dyDescent="0.2">
      <c r="A120" s="87"/>
      <c r="B120" s="9">
        <v>119</v>
      </c>
      <c r="C120" s="14" t="s">
        <v>172</v>
      </c>
      <c r="D120" s="85" t="s">
        <v>52</v>
      </c>
      <c r="E120" s="85" t="s">
        <v>53</v>
      </c>
      <c r="G120" s="87"/>
    </row>
    <row r="121" spans="1:7" ht="16" x14ac:dyDescent="0.2">
      <c r="A121" s="87"/>
      <c r="B121" s="9">
        <v>120</v>
      </c>
      <c r="C121" s="14" t="s">
        <v>173</v>
      </c>
      <c r="D121" s="84" t="s">
        <v>62</v>
      </c>
      <c r="E121" s="110" t="s">
        <v>45</v>
      </c>
      <c r="F121" s="81">
        <f>IF(E121="ja",1,0)</f>
        <v>0</v>
      </c>
      <c r="G121" s="87"/>
    </row>
    <row r="122" spans="1:7" ht="96" x14ac:dyDescent="0.2">
      <c r="A122" s="87"/>
      <c r="B122" s="9">
        <v>121</v>
      </c>
      <c r="C122" s="14" t="s">
        <v>174</v>
      </c>
      <c r="D122" s="85" t="s">
        <v>52</v>
      </c>
      <c r="E122" s="85" t="s">
        <v>53</v>
      </c>
      <c r="G122" s="87"/>
    </row>
    <row r="123" spans="1:7" ht="48" x14ac:dyDescent="0.2">
      <c r="A123" s="87"/>
      <c r="B123" s="9">
        <v>122</v>
      </c>
      <c r="C123" s="14" t="s">
        <v>175</v>
      </c>
      <c r="D123" s="85" t="s">
        <v>52</v>
      </c>
      <c r="E123" s="85" t="s">
        <v>53</v>
      </c>
      <c r="G123" s="87"/>
    </row>
    <row r="124" spans="1:7" ht="32" x14ac:dyDescent="0.2">
      <c r="A124" s="87"/>
      <c r="B124" s="9">
        <v>123</v>
      </c>
      <c r="C124" s="14" t="s">
        <v>176</v>
      </c>
      <c r="D124" s="85" t="s">
        <v>52</v>
      </c>
      <c r="E124" s="85" t="s">
        <v>53</v>
      </c>
      <c r="G124" s="87"/>
    </row>
    <row r="125" spans="1:7" ht="64" x14ac:dyDescent="0.2">
      <c r="A125" s="87"/>
      <c r="B125" s="9">
        <v>124</v>
      </c>
      <c r="C125" s="14" t="s">
        <v>177</v>
      </c>
      <c r="D125" s="85" t="s">
        <v>52</v>
      </c>
      <c r="E125" s="85" t="s">
        <v>53</v>
      </c>
      <c r="G125" s="87"/>
    </row>
    <row r="126" spans="1:7" ht="32" x14ac:dyDescent="0.2">
      <c r="A126" s="87"/>
      <c r="B126" s="9">
        <v>125</v>
      </c>
      <c r="C126" s="14" t="s">
        <v>178</v>
      </c>
      <c r="D126" s="85" t="s">
        <v>52</v>
      </c>
      <c r="E126" s="85" t="s">
        <v>53</v>
      </c>
      <c r="G126" s="87"/>
    </row>
    <row r="127" spans="1:7" ht="32" x14ac:dyDescent="0.2">
      <c r="A127" s="87"/>
      <c r="B127" s="9">
        <v>126</v>
      </c>
      <c r="C127" s="14" t="s">
        <v>179</v>
      </c>
      <c r="D127" s="85" t="s">
        <v>52</v>
      </c>
      <c r="E127" s="85" t="s">
        <v>53</v>
      </c>
      <c r="G127" s="87"/>
    </row>
    <row r="128" spans="1:7" ht="17.75" customHeight="1" x14ac:dyDescent="0.2">
      <c r="A128" s="87"/>
      <c r="B128" s="9">
        <v>127</v>
      </c>
      <c r="C128" s="71" t="s">
        <v>180</v>
      </c>
      <c r="D128" s="84" t="s">
        <v>62</v>
      </c>
      <c r="E128" s="110" t="s">
        <v>45</v>
      </c>
      <c r="F128" s="81">
        <f>IF(E128="ja",1,0)</f>
        <v>0</v>
      </c>
      <c r="G128" s="87"/>
    </row>
    <row r="129" spans="1:7" ht="80" x14ac:dyDescent="0.2">
      <c r="A129" s="87"/>
      <c r="B129" s="9">
        <v>128</v>
      </c>
      <c r="C129" s="14" t="s">
        <v>181</v>
      </c>
      <c r="D129" s="85" t="s">
        <v>52</v>
      </c>
      <c r="E129" s="85" t="s">
        <v>53</v>
      </c>
      <c r="G129" s="87"/>
    </row>
    <row r="130" spans="1:7" ht="64" x14ac:dyDescent="0.2">
      <c r="A130" s="87"/>
      <c r="B130" s="9">
        <v>129</v>
      </c>
      <c r="C130" s="14" t="s">
        <v>182</v>
      </c>
      <c r="D130" s="85" t="s">
        <v>52</v>
      </c>
      <c r="E130" s="85" t="s">
        <v>53</v>
      </c>
      <c r="G130" s="87"/>
    </row>
    <row r="131" spans="1:7" ht="64" x14ac:dyDescent="0.2">
      <c r="A131" s="87"/>
      <c r="B131" s="9">
        <v>130</v>
      </c>
      <c r="C131" s="14" t="s">
        <v>183</v>
      </c>
      <c r="D131" s="85" t="s">
        <v>52</v>
      </c>
      <c r="E131" s="85" t="s">
        <v>53</v>
      </c>
      <c r="G131" s="87"/>
    </row>
    <row r="132" spans="1:7" ht="32" x14ac:dyDescent="0.2">
      <c r="A132" s="87"/>
      <c r="B132" s="9">
        <v>131</v>
      </c>
      <c r="C132" s="14" t="s">
        <v>184</v>
      </c>
      <c r="D132" s="85" t="s">
        <v>52</v>
      </c>
      <c r="E132" s="85" t="s">
        <v>53</v>
      </c>
      <c r="G132" s="87"/>
    </row>
    <row r="133" spans="1:7" ht="224" x14ac:dyDescent="0.2">
      <c r="A133" s="87"/>
      <c r="B133" s="9">
        <v>132</v>
      </c>
      <c r="C133" s="14" t="s">
        <v>185</v>
      </c>
      <c r="D133" s="85" t="s">
        <v>52</v>
      </c>
      <c r="E133" s="85" t="s">
        <v>53</v>
      </c>
      <c r="G133" s="87"/>
    </row>
    <row r="134" spans="1:7" ht="16" x14ac:dyDescent="0.2">
      <c r="A134" s="87"/>
      <c r="B134" s="73"/>
      <c r="C134" s="93" t="s">
        <v>186</v>
      </c>
      <c r="D134" s="73"/>
      <c r="E134" s="73"/>
      <c r="F134" s="87"/>
      <c r="G134" s="87"/>
    </row>
    <row r="135" spans="1:7" x14ac:dyDescent="0.2">
      <c r="A135" s="87"/>
      <c r="B135" s="9">
        <v>133</v>
      </c>
      <c r="C135" t="s">
        <v>187</v>
      </c>
      <c r="D135" s="85" t="s">
        <v>52</v>
      </c>
      <c r="E135" s="85" t="s">
        <v>53</v>
      </c>
      <c r="G135" s="87"/>
    </row>
    <row r="136" spans="1:7" x14ac:dyDescent="0.2">
      <c r="A136" s="87"/>
      <c r="B136" s="9">
        <v>134</v>
      </c>
      <c r="C136" t="s">
        <v>188</v>
      </c>
      <c r="D136" s="85" t="s">
        <v>52</v>
      </c>
      <c r="E136" s="85" t="s">
        <v>53</v>
      </c>
      <c r="G136" s="87"/>
    </row>
    <row r="137" spans="1:7" x14ac:dyDescent="0.2">
      <c r="A137" s="87"/>
      <c r="B137" s="9">
        <v>135</v>
      </c>
      <c r="C137" t="s">
        <v>189</v>
      </c>
      <c r="D137" s="85" t="s">
        <v>52</v>
      </c>
      <c r="E137" s="85" t="s">
        <v>53</v>
      </c>
      <c r="G137" s="87"/>
    </row>
    <row r="138" spans="1:7" x14ac:dyDescent="0.2">
      <c r="A138" s="87"/>
      <c r="B138" s="9">
        <v>136</v>
      </c>
      <c r="C138" t="s">
        <v>190</v>
      </c>
      <c r="D138" s="85" t="s">
        <v>52</v>
      </c>
      <c r="E138" s="85" t="s">
        <v>53</v>
      </c>
      <c r="G138" s="87"/>
    </row>
    <row r="139" spans="1:7" x14ac:dyDescent="0.2">
      <c r="A139" s="87"/>
      <c r="B139" s="9">
        <v>137</v>
      </c>
      <c r="C139" t="s">
        <v>191</v>
      </c>
      <c r="D139" s="85" t="s">
        <v>52</v>
      </c>
      <c r="E139" s="85" t="s">
        <v>53</v>
      </c>
      <c r="G139" s="87"/>
    </row>
    <row r="140" spans="1:7" x14ac:dyDescent="0.2">
      <c r="A140" s="87"/>
      <c r="B140" s="9">
        <v>138</v>
      </c>
      <c r="C140" t="s">
        <v>192</v>
      </c>
      <c r="D140" s="85" t="s">
        <v>52</v>
      </c>
      <c r="E140" s="85" t="s">
        <v>53</v>
      </c>
      <c r="G140" s="87"/>
    </row>
    <row r="141" spans="1:7" x14ac:dyDescent="0.2">
      <c r="A141" s="87"/>
      <c r="B141" s="9">
        <v>139</v>
      </c>
      <c r="C141" t="s">
        <v>193</v>
      </c>
      <c r="D141" s="85" t="s">
        <v>52</v>
      </c>
      <c r="E141" s="85" t="s">
        <v>53</v>
      </c>
      <c r="G141" s="87"/>
    </row>
    <row r="142" spans="1:7" x14ac:dyDescent="0.2">
      <c r="A142" s="87"/>
      <c r="B142" s="9">
        <v>140</v>
      </c>
      <c r="C142" t="s">
        <v>358</v>
      </c>
      <c r="D142" s="85" t="s">
        <v>52</v>
      </c>
      <c r="E142" s="85" t="s">
        <v>53</v>
      </c>
      <c r="G142" s="87"/>
    </row>
    <row r="143" spans="1:7" x14ac:dyDescent="0.2">
      <c r="A143" s="87"/>
      <c r="B143" s="9">
        <v>141</v>
      </c>
      <c r="C143" t="s">
        <v>194</v>
      </c>
      <c r="D143" s="84" t="s">
        <v>62</v>
      </c>
      <c r="E143" s="110" t="s">
        <v>45</v>
      </c>
      <c r="F143" s="81">
        <f t="shared" ref="F143:F149" si="0">IF(E143="ja",1,0)</f>
        <v>0</v>
      </c>
      <c r="G143" s="87"/>
    </row>
    <row r="144" spans="1:7" x14ac:dyDescent="0.2">
      <c r="A144" s="87"/>
      <c r="B144" s="9">
        <v>142</v>
      </c>
      <c r="C144" t="s">
        <v>195</v>
      </c>
      <c r="D144" s="84" t="s">
        <v>62</v>
      </c>
      <c r="E144" s="110" t="s">
        <v>45</v>
      </c>
      <c r="F144" s="81">
        <f t="shared" si="0"/>
        <v>0</v>
      </c>
      <c r="G144" s="87"/>
    </row>
    <row r="145" spans="1:7" x14ac:dyDescent="0.2">
      <c r="A145" s="87"/>
      <c r="B145" s="9">
        <v>143</v>
      </c>
      <c r="C145" t="s">
        <v>196</v>
      </c>
      <c r="D145" s="84" t="s">
        <v>62</v>
      </c>
      <c r="E145" s="110" t="s">
        <v>45</v>
      </c>
      <c r="F145" s="81">
        <f t="shared" si="0"/>
        <v>0</v>
      </c>
      <c r="G145" s="87"/>
    </row>
    <row r="146" spans="1:7" x14ac:dyDescent="0.2">
      <c r="A146" s="87"/>
      <c r="B146" s="9">
        <v>144</v>
      </c>
      <c r="C146" t="s">
        <v>197</v>
      </c>
      <c r="D146" s="84" t="s">
        <v>62</v>
      </c>
      <c r="E146" s="110" t="s">
        <v>45</v>
      </c>
      <c r="F146" s="81">
        <f t="shared" si="0"/>
        <v>0</v>
      </c>
      <c r="G146" s="87"/>
    </row>
    <row r="147" spans="1:7" x14ac:dyDescent="0.2">
      <c r="A147" s="87"/>
      <c r="B147" s="9">
        <v>145</v>
      </c>
      <c r="C147" t="s">
        <v>198</v>
      </c>
      <c r="D147" s="84" t="s">
        <v>62</v>
      </c>
      <c r="E147" s="110" t="s">
        <v>45</v>
      </c>
      <c r="F147" s="81">
        <f t="shared" si="0"/>
        <v>0</v>
      </c>
      <c r="G147" s="87"/>
    </row>
    <row r="148" spans="1:7" x14ac:dyDescent="0.2">
      <c r="A148" s="87"/>
      <c r="B148" s="9">
        <v>146</v>
      </c>
      <c r="C148" t="s">
        <v>199</v>
      </c>
      <c r="D148" s="84" t="s">
        <v>62</v>
      </c>
      <c r="E148" s="110" t="s">
        <v>45</v>
      </c>
      <c r="F148" s="81">
        <f t="shared" si="0"/>
        <v>0</v>
      </c>
      <c r="G148" s="87"/>
    </row>
    <row r="149" spans="1:7" x14ac:dyDescent="0.2">
      <c r="A149" s="87"/>
      <c r="B149" s="9">
        <v>147</v>
      </c>
      <c r="C149" t="s">
        <v>200</v>
      </c>
      <c r="D149" s="84" t="s">
        <v>62</v>
      </c>
      <c r="E149" s="110" t="s">
        <v>45</v>
      </c>
      <c r="F149" s="81">
        <f t="shared" si="0"/>
        <v>0</v>
      </c>
      <c r="G149" s="87"/>
    </row>
    <row r="150" spans="1:7" ht="13" customHeight="1" x14ac:dyDescent="0.2">
      <c r="A150" s="87"/>
      <c r="B150" s="9">
        <v>148</v>
      </c>
      <c r="C150" t="s">
        <v>201</v>
      </c>
      <c r="D150" s="85" t="s">
        <v>52</v>
      </c>
      <c r="E150" s="85" t="s">
        <v>53</v>
      </c>
      <c r="G150" s="87"/>
    </row>
    <row r="151" spans="1:7" x14ac:dyDescent="0.2">
      <c r="A151" s="87"/>
      <c r="B151" s="9">
        <v>149</v>
      </c>
      <c r="C151" t="s">
        <v>202</v>
      </c>
      <c r="D151" s="84" t="s">
        <v>62</v>
      </c>
      <c r="E151" s="110" t="s">
        <v>45</v>
      </c>
      <c r="F151" s="81">
        <f>IF(E151="ja",1,0)</f>
        <v>0</v>
      </c>
      <c r="G151" s="87"/>
    </row>
    <row r="152" spans="1:7" x14ac:dyDescent="0.2">
      <c r="A152" s="87"/>
      <c r="B152" s="9">
        <v>150</v>
      </c>
      <c r="C152" t="s">
        <v>361</v>
      </c>
      <c r="D152" s="85" t="s">
        <v>52</v>
      </c>
      <c r="E152" s="85" t="s">
        <v>53</v>
      </c>
      <c r="G152" s="87"/>
    </row>
    <row r="153" spans="1:7" x14ac:dyDescent="0.2">
      <c r="A153" s="87"/>
      <c r="B153" s="9">
        <v>151</v>
      </c>
      <c r="C153" t="s">
        <v>203</v>
      </c>
      <c r="D153" s="84" t="s">
        <v>62</v>
      </c>
      <c r="E153" s="110" t="s">
        <v>45</v>
      </c>
      <c r="F153" s="81">
        <f t="shared" ref="F153:F158" si="1">IF(E153="ja",1,0)</f>
        <v>0</v>
      </c>
      <c r="G153" s="87"/>
    </row>
    <row r="154" spans="1:7" x14ac:dyDescent="0.2">
      <c r="A154" s="87"/>
      <c r="B154" s="9">
        <v>152</v>
      </c>
      <c r="C154" t="s">
        <v>204</v>
      </c>
      <c r="D154" s="84" t="s">
        <v>62</v>
      </c>
      <c r="E154" s="110" t="s">
        <v>45</v>
      </c>
      <c r="F154" s="81">
        <f t="shared" si="1"/>
        <v>0</v>
      </c>
      <c r="G154" s="87"/>
    </row>
    <row r="155" spans="1:7" x14ac:dyDescent="0.2">
      <c r="A155" s="87"/>
      <c r="B155" s="9">
        <v>153</v>
      </c>
      <c r="C155" t="s">
        <v>205</v>
      </c>
      <c r="D155" s="84" t="s">
        <v>62</v>
      </c>
      <c r="E155" s="110" t="s">
        <v>45</v>
      </c>
      <c r="F155" s="81">
        <f t="shared" si="1"/>
        <v>0</v>
      </c>
      <c r="G155" s="87"/>
    </row>
    <row r="156" spans="1:7" x14ac:dyDescent="0.2">
      <c r="A156" s="87"/>
      <c r="B156" s="9">
        <v>154</v>
      </c>
      <c r="C156" t="s">
        <v>206</v>
      </c>
      <c r="D156" s="84" t="s">
        <v>62</v>
      </c>
      <c r="E156" s="110" t="s">
        <v>45</v>
      </c>
      <c r="F156" s="81">
        <f t="shared" si="1"/>
        <v>0</v>
      </c>
      <c r="G156" s="87"/>
    </row>
    <row r="157" spans="1:7" x14ac:dyDescent="0.2">
      <c r="A157" s="87"/>
      <c r="B157" s="9">
        <v>155</v>
      </c>
      <c r="C157" t="s">
        <v>207</v>
      </c>
      <c r="D157" s="84" t="s">
        <v>62</v>
      </c>
      <c r="E157" s="110" t="s">
        <v>45</v>
      </c>
      <c r="F157" s="81">
        <f t="shared" si="1"/>
        <v>0</v>
      </c>
      <c r="G157" s="87"/>
    </row>
    <row r="158" spans="1:7" ht="16" thickBot="1" x14ac:dyDescent="0.25">
      <c r="A158" s="87"/>
      <c r="B158" s="9">
        <v>156</v>
      </c>
      <c r="C158" t="s">
        <v>208</v>
      </c>
      <c r="D158" s="84" t="s">
        <v>62</v>
      </c>
      <c r="E158" s="110" t="s">
        <v>45</v>
      </c>
      <c r="F158" s="81">
        <f t="shared" si="1"/>
        <v>0</v>
      </c>
      <c r="G158" s="87"/>
    </row>
    <row r="159" spans="1:7" ht="16" thickBot="1" x14ac:dyDescent="0.25">
      <c r="A159" s="87"/>
      <c r="B159" s="73"/>
      <c r="C159" s="87"/>
      <c r="D159" s="87"/>
      <c r="E159" s="88" t="s">
        <v>209</v>
      </c>
      <c r="F159" s="89">
        <f>SUM(F2:F158)</f>
        <v>0</v>
      </c>
      <c r="G159" s="87"/>
    </row>
    <row r="160" spans="1:7" x14ac:dyDescent="0.2">
      <c r="D160"/>
      <c r="E160"/>
    </row>
  </sheetData>
  <sheetProtection algorithmName="SHA-512" hashValue="GowszDxjFgNXrFJV76p0rL+tfDJL3FMuFlg896RWZK1JQrQCcruZucRLX+7ipuY1Zg/FvJfrdpPg+KxOWgWiWA==" saltValue="ZUdPFX5rB0jFqOf5IbrZwA==" spinCount="100000" sheet="1" objects="1" scenarios="1"/>
  <autoFilter ref="B1:F160" xr:uid="{CF2CD0E0-2569-4301-AD47-D900FC95D03A}"/>
  <pageMargins left="0.7" right="0.7" top="0.75" bottom="0.75" header="0.3" footer="0.3"/>
  <pageSetup paperSize="9" orientation="landscape" horizontalDpi="30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F124B40B-EED2-49D9-9F10-441C2F2BA56D}">
          <x14:formula1>
            <xm:f>Voorblad!$B$35:$B$36</xm:f>
          </x14:formula1>
          <xm:sqref>E10:E158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9AE9E-CC1E-4C53-A296-D419454E818E}">
  <sheetPr>
    <pageSetUpPr fitToPage="1"/>
  </sheetPr>
  <dimension ref="A1:H160"/>
  <sheetViews>
    <sheetView zoomScaleNormal="100" workbookViewId="0"/>
  </sheetViews>
  <sheetFormatPr baseColWidth="10" defaultColWidth="8.83203125" defaultRowHeight="15" x14ac:dyDescent="0.2"/>
  <cols>
    <col min="1" max="1" width="3.6640625" style="26" customWidth="1"/>
    <col min="2" max="2" width="5.5" style="27" customWidth="1"/>
    <col min="3" max="3" width="29.1640625" style="26" customWidth="1"/>
    <col min="4" max="4" width="37.5" style="18" customWidth="1"/>
    <col min="5" max="5" width="14.5" style="9" customWidth="1"/>
    <col min="6" max="6" width="18" style="26" customWidth="1"/>
    <col min="7" max="7" width="9.83203125" customWidth="1"/>
    <col min="8" max="8" width="4" customWidth="1"/>
    <col min="13" max="13" width="8.83203125" bestFit="1" customWidth="1"/>
  </cols>
  <sheetData>
    <row r="1" spans="1:8" s="11" customFormat="1" x14ac:dyDescent="0.2">
      <c r="A1" s="99"/>
      <c r="B1" s="91" t="s">
        <v>47</v>
      </c>
      <c r="C1" s="91" t="s">
        <v>3</v>
      </c>
      <c r="D1" s="91" t="s">
        <v>4</v>
      </c>
      <c r="E1" s="91" t="s">
        <v>48</v>
      </c>
      <c r="F1" s="91" t="s">
        <v>210</v>
      </c>
      <c r="G1" s="91" t="s">
        <v>50</v>
      </c>
      <c r="H1" s="91"/>
    </row>
    <row r="2" spans="1:8" s="4" customFormat="1" ht="32" x14ac:dyDescent="0.2">
      <c r="A2" s="99"/>
      <c r="B2" s="27">
        <v>1</v>
      </c>
      <c r="C2" s="15" t="s">
        <v>5</v>
      </c>
      <c r="D2" s="18" t="s">
        <v>211</v>
      </c>
      <c r="E2" s="85" t="s">
        <v>52</v>
      </c>
      <c r="F2" s="85" t="s">
        <v>53</v>
      </c>
      <c r="H2" s="91"/>
    </row>
    <row r="3" spans="1:8" s="4" customFormat="1" ht="32" x14ac:dyDescent="0.2">
      <c r="A3" s="99"/>
      <c r="B3" s="27">
        <v>2</v>
      </c>
      <c r="C3" s="15" t="s">
        <v>5</v>
      </c>
      <c r="D3" s="18" t="s">
        <v>212</v>
      </c>
      <c r="E3" s="85" t="s">
        <v>52</v>
      </c>
      <c r="F3" s="85" t="s">
        <v>53</v>
      </c>
      <c r="H3" s="91"/>
    </row>
    <row r="4" spans="1:8" s="4" customFormat="1" ht="48" x14ac:dyDescent="0.2">
      <c r="A4" s="99"/>
      <c r="B4" s="27">
        <v>3</v>
      </c>
      <c r="C4" s="15" t="s">
        <v>5</v>
      </c>
      <c r="D4" s="18" t="s">
        <v>213</v>
      </c>
      <c r="E4" s="85" t="s">
        <v>52</v>
      </c>
      <c r="F4" s="85" t="s">
        <v>53</v>
      </c>
      <c r="H4" s="91"/>
    </row>
    <row r="5" spans="1:8" s="4" customFormat="1" ht="48" x14ac:dyDescent="0.2">
      <c r="A5" s="99"/>
      <c r="B5" s="27">
        <v>4</v>
      </c>
      <c r="C5" s="15" t="s">
        <v>5</v>
      </c>
      <c r="D5" s="18" t="s">
        <v>214</v>
      </c>
      <c r="E5" s="85" t="s">
        <v>52</v>
      </c>
      <c r="F5" s="85" t="s">
        <v>53</v>
      </c>
      <c r="H5" s="91"/>
    </row>
    <row r="6" spans="1:8" s="4" customFormat="1" ht="48" x14ac:dyDescent="0.2">
      <c r="A6" s="99"/>
      <c r="B6" s="27">
        <v>5</v>
      </c>
      <c r="C6" s="15" t="s">
        <v>5</v>
      </c>
      <c r="D6" s="18" t="s">
        <v>215</v>
      </c>
      <c r="E6" s="85" t="s">
        <v>52</v>
      </c>
      <c r="F6" s="85" t="s">
        <v>53</v>
      </c>
      <c r="H6" s="91"/>
    </row>
    <row r="7" spans="1:8" s="4" customFormat="1" ht="32" x14ac:dyDescent="0.2">
      <c r="A7" s="99"/>
      <c r="B7" s="27">
        <v>6</v>
      </c>
      <c r="C7" s="15" t="s">
        <v>5</v>
      </c>
      <c r="D7" s="18" t="s">
        <v>216</v>
      </c>
      <c r="E7" s="85" t="s">
        <v>52</v>
      </c>
      <c r="F7" s="85" t="s">
        <v>53</v>
      </c>
      <c r="H7" s="91"/>
    </row>
    <row r="8" spans="1:8" s="4" customFormat="1" ht="48" x14ac:dyDescent="0.2">
      <c r="A8" s="99"/>
      <c r="B8" s="27">
        <v>7</v>
      </c>
      <c r="C8" s="15" t="s">
        <v>5</v>
      </c>
      <c r="D8" s="18" t="s">
        <v>217</v>
      </c>
      <c r="E8" s="85" t="s">
        <v>52</v>
      </c>
      <c r="F8" s="85" t="s">
        <v>53</v>
      </c>
      <c r="H8" s="91"/>
    </row>
    <row r="9" spans="1:8" s="4" customFormat="1" ht="48" x14ac:dyDescent="0.2">
      <c r="A9" s="99"/>
      <c r="B9" s="27">
        <v>8</v>
      </c>
      <c r="C9" s="15" t="s">
        <v>5</v>
      </c>
      <c r="D9" s="18" t="s">
        <v>218</v>
      </c>
      <c r="E9" s="84" t="s">
        <v>62</v>
      </c>
      <c r="F9" s="110" t="s">
        <v>45</v>
      </c>
      <c r="G9" s="81">
        <f>IF(F9="ja",1,0)</f>
        <v>0</v>
      </c>
      <c r="H9" s="91"/>
    </row>
    <row r="10" spans="1:8" s="4" customFormat="1" ht="32" x14ac:dyDescent="0.2">
      <c r="A10" s="99"/>
      <c r="B10" s="27">
        <v>9</v>
      </c>
      <c r="C10" s="15" t="s">
        <v>5</v>
      </c>
      <c r="D10" s="18" t="s">
        <v>219</v>
      </c>
      <c r="E10" s="85" t="s">
        <v>52</v>
      </c>
      <c r="F10" s="85" t="s">
        <v>53</v>
      </c>
      <c r="H10" s="91"/>
    </row>
    <row r="11" spans="1:8" s="4" customFormat="1" ht="63" customHeight="1" x14ac:dyDescent="0.2">
      <c r="A11" s="99"/>
      <c r="B11" s="27">
        <v>10</v>
      </c>
      <c r="C11" s="15" t="s">
        <v>5</v>
      </c>
      <c r="D11" s="18" t="s">
        <v>220</v>
      </c>
      <c r="E11" s="85" t="s">
        <v>52</v>
      </c>
      <c r="F11" s="85" t="s">
        <v>53</v>
      </c>
      <c r="H11" s="91"/>
    </row>
    <row r="12" spans="1:8" s="4" customFormat="1" ht="48" x14ac:dyDescent="0.2">
      <c r="A12" s="99"/>
      <c r="B12" s="27">
        <v>11</v>
      </c>
      <c r="C12" s="15" t="s">
        <v>5</v>
      </c>
      <c r="D12" s="18" t="s">
        <v>221</v>
      </c>
      <c r="E12" s="85" t="s">
        <v>52</v>
      </c>
      <c r="F12" s="85" t="s">
        <v>53</v>
      </c>
      <c r="H12" s="91"/>
    </row>
    <row r="13" spans="1:8" s="4" customFormat="1" ht="48" x14ac:dyDescent="0.2">
      <c r="A13" s="99"/>
      <c r="B13" s="27">
        <v>12</v>
      </c>
      <c r="C13" s="15" t="s">
        <v>5</v>
      </c>
      <c r="D13" s="18" t="s">
        <v>222</v>
      </c>
      <c r="E13" s="85" t="s">
        <v>52</v>
      </c>
      <c r="F13" s="85" t="s">
        <v>53</v>
      </c>
      <c r="H13" s="91"/>
    </row>
    <row r="14" spans="1:8" s="4" customFormat="1" ht="48" x14ac:dyDescent="0.2">
      <c r="A14" s="99"/>
      <c r="B14" s="27">
        <v>13</v>
      </c>
      <c r="C14" s="15" t="s">
        <v>5</v>
      </c>
      <c r="D14" s="18" t="s">
        <v>223</v>
      </c>
      <c r="E14" s="84" t="s">
        <v>62</v>
      </c>
      <c r="F14" s="110" t="s">
        <v>45</v>
      </c>
      <c r="G14" s="81">
        <f>IF(F14="ja",1,0)</f>
        <v>0</v>
      </c>
      <c r="H14" s="91"/>
    </row>
    <row r="15" spans="1:8" s="4" customFormat="1" x14ac:dyDescent="0.2">
      <c r="A15" s="99"/>
      <c r="B15" s="52"/>
      <c r="C15" s="52"/>
      <c r="D15" s="57"/>
      <c r="E15" s="85" t="s">
        <v>53</v>
      </c>
      <c r="F15" s="85" t="s">
        <v>53</v>
      </c>
      <c r="H15" s="91"/>
    </row>
    <row r="16" spans="1:8" s="4" customFormat="1" ht="182" customHeight="1" x14ac:dyDescent="0.2">
      <c r="A16" s="99"/>
      <c r="B16" s="27">
        <v>14</v>
      </c>
      <c r="C16" s="15" t="s">
        <v>7</v>
      </c>
      <c r="D16" s="18" t="s">
        <v>224</v>
      </c>
      <c r="E16" s="85" t="s">
        <v>52</v>
      </c>
      <c r="F16" s="85" t="s">
        <v>53</v>
      </c>
      <c r="H16" s="91"/>
    </row>
    <row r="17" spans="1:8" s="4" customFormat="1" ht="117" customHeight="1" x14ac:dyDescent="0.2">
      <c r="A17" s="99"/>
      <c r="B17" s="27">
        <v>15</v>
      </c>
      <c r="C17" s="15" t="s">
        <v>7</v>
      </c>
      <c r="D17" s="14" t="s">
        <v>225</v>
      </c>
      <c r="E17" s="85" t="s">
        <v>52</v>
      </c>
      <c r="F17" s="85" t="s">
        <v>53</v>
      </c>
      <c r="H17" s="91"/>
    </row>
    <row r="18" spans="1:8" s="4" customFormat="1" x14ac:dyDescent="0.2">
      <c r="A18" s="99"/>
      <c r="B18" s="28"/>
      <c r="C18" s="16"/>
      <c r="D18" s="39"/>
      <c r="E18" s="85" t="s">
        <v>53</v>
      </c>
      <c r="F18" s="85" t="s">
        <v>53</v>
      </c>
      <c r="H18" s="91"/>
    </row>
    <row r="19" spans="1:8" s="4" customFormat="1" ht="48" x14ac:dyDescent="0.2">
      <c r="A19" s="99"/>
      <c r="B19" s="27">
        <v>16</v>
      </c>
      <c r="C19" s="15" t="s">
        <v>15</v>
      </c>
      <c r="D19" s="18" t="s">
        <v>226</v>
      </c>
      <c r="E19" s="85" t="s">
        <v>227</v>
      </c>
      <c r="F19" s="85" t="s">
        <v>53</v>
      </c>
      <c r="H19" s="91"/>
    </row>
    <row r="20" spans="1:8" s="4" customFormat="1" ht="48" x14ac:dyDescent="0.2">
      <c r="A20" s="99"/>
      <c r="B20" s="27">
        <v>17</v>
      </c>
      <c r="C20" s="15" t="s">
        <v>15</v>
      </c>
      <c r="D20" s="18" t="s">
        <v>228</v>
      </c>
      <c r="E20" s="85" t="s">
        <v>52</v>
      </c>
      <c r="F20" s="85" t="s">
        <v>53</v>
      </c>
      <c r="H20" s="91"/>
    </row>
    <row r="21" spans="1:8" s="4" customFormat="1" ht="48" x14ac:dyDescent="0.2">
      <c r="A21" s="99"/>
      <c r="B21" s="27">
        <v>18</v>
      </c>
      <c r="C21" s="15" t="s">
        <v>15</v>
      </c>
      <c r="D21" s="18" t="s">
        <v>229</v>
      </c>
      <c r="E21" s="85" t="s">
        <v>52</v>
      </c>
      <c r="F21" s="85" t="s">
        <v>53</v>
      </c>
      <c r="H21" s="91"/>
    </row>
    <row r="22" spans="1:8" s="4" customFormat="1" ht="64" x14ac:dyDescent="0.2">
      <c r="A22" s="99"/>
      <c r="B22" s="27">
        <v>19</v>
      </c>
      <c r="C22" s="15" t="s">
        <v>15</v>
      </c>
      <c r="D22" s="18" t="s">
        <v>230</v>
      </c>
      <c r="E22" s="85" t="s">
        <v>227</v>
      </c>
      <c r="F22" s="85" t="s">
        <v>53</v>
      </c>
      <c r="H22" s="91"/>
    </row>
    <row r="23" spans="1:8" s="4" customFormat="1" ht="137" customHeight="1" x14ac:dyDescent="0.2">
      <c r="A23" s="99"/>
      <c r="B23" s="27">
        <v>20</v>
      </c>
      <c r="C23" s="15" t="s">
        <v>15</v>
      </c>
      <c r="D23" s="18" t="s">
        <v>231</v>
      </c>
      <c r="E23" s="85" t="s">
        <v>52</v>
      </c>
      <c r="F23" s="85" t="s">
        <v>53</v>
      </c>
      <c r="H23" s="91"/>
    </row>
    <row r="24" spans="1:8" s="4" customFormat="1" ht="82.25" customHeight="1" x14ac:dyDescent="0.2">
      <c r="A24" s="99"/>
      <c r="B24" s="27">
        <v>21</v>
      </c>
      <c r="C24" s="15" t="s">
        <v>15</v>
      </c>
      <c r="D24" s="18" t="s">
        <v>232</v>
      </c>
      <c r="E24" s="85" t="s">
        <v>52</v>
      </c>
      <c r="F24" s="85" t="s">
        <v>53</v>
      </c>
      <c r="H24" s="91"/>
    </row>
    <row r="25" spans="1:8" s="4" customFormat="1" ht="111" customHeight="1" x14ac:dyDescent="0.2">
      <c r="A25" s="99"/>
      <c r="B25" s="27">
        <v>22</v>
      </c>
      <c r="C25" s="15" t="s">
        <v>15</v>
      </c>
      <c r="D25" s="18" t="s">
        <v>233</v>
      </c>
      <c r="E25" s="85" t="s">
        <v>52</v>
      </c>
      <c r="F25" s="85" t="s">
        <v>53</v>
      </c>
      <c r="H25" s="91"/>
    </row>
    <row r="26" spans="1:8" s="4" customFormat="1" ht="16.25" customHeight="1" x14ac:dyDescent="0.2">
      <c r="A26" s="99"/>
      <c r="B26" s="54"/>
      <c r="C26" s="54"/>
      <c r="D26" s="58"/>
      <c r="E26" s="85" t="s">
        <v>53</v>
      </c>
      <c r="F26" s="85" t="s">
        <v>53</v>
      </c>
      <c r="H26" s="91"/>
    </row>
    <row r="27" spans="1:8" s="4" customFormat="1" ht="58.25" customHeight="1" x14ac:dyDescent="0.2">
      <c r="A27" s="99"/>
      <c r="B27" s="27">
        <v>23</v>
      </c>
      <c r="C27" s="15" t="s">
        <v>11</v>
      </c>
      <c r="D27" s="18" t="s">
        <v>234</v>
      </c>
      <c r="E27" s="85" t="s">
        <v>52</v>
      </c>
      <c r="F27" s="85" t="s">
        <v>53</v>
      </c>
      <c r="H27" s="91"/>
    </row>
    <row r="28" spans="1:8" s="4" customFormat="1" ht="48" x14ac:dyDescent="0.2">
      <c r="A28" s="99"/>
      <c r="B28" s="27">
        <v>24</v>
      </c>
      <c r="C28" s="15" t="s">
        <v>11</v>
      </c>
      <c r="D28" s="18" t="s">
        <v>235</v>
      </c>
      <c r="E28" s="85" t="s">
        <v>52</v>
      </c>
      <c r="F28" s="85" t="s">
        <v>53</v>
      </c>
      <c r="H28" s="91"/>
    </row>
    <row r="29" spans="1:8" s="4" customFormat="1" x14ac:dyDescent="0.2">
      <c r="A29" s="99"/>
      <c r="B29" s="29"/>
      <c r="C29" s="17"/>
      <c r="D29" s="40"/>
      <c r="E29" s="85" t="s">
        <v>53</v>
      </c>
      <c r="F29" s="85" t="s">
        <v>53</v>
      </c>
      <c r="H29" s="91"/>
    </row>
    <row r="30" spans="1:8" s="4" customFormat="1" ht="73.25" customHeight="1" x14ac:dyDescent="0.2">
      <c r="A30" s="99"/>
      <c r="B30" s="45">
        <v>25</v>
      </c>
      <c r="C30" s="18" t="s">
        <v>13</v>
      </c>
      <c r="D30" s="18" t="s">
        <v>236</v>
      </c>
      <c r="E30" s="97" t="s">
        <v>52</v>
      </c>
      <c r="F30" s="85" t="s">
        <v>53</v>
      </c>
      <c r="H30" s="91"/>
    </row>
    <row r="31" spans="1:8" s="4" customFormat="1" ht="92" customHeight="1" x14ac:dyDescent="0.2">
      <c r="A31" s="99"/>
      <c r="B31" s="45">
        <v>26</v>
      </c>
      <c r="C31" s="18" t="s">
        <v>13</v>
      </c>
      <c r="D31" s="18" t="s">
        <v>237</v>
      </c>
      <c r="E31" s="97" t="s">
        <v>52</v>
      </c>
      <c r="F31" s="85" t="s">
        <v>53</v>
      </c>
      <c r="H31" s="91"/>
    </row>
    <row r="32" spans="1:8" s="4" customFormat="1" ht="29" customHeight="1" x14ac:dyDescent="0.2">
      <c r="A32" s="99"/>
      <c r="B32" s="27">
        <v>27</v>
      </c>
      <c r="C32" s="15" t="s">
        <v>13</v>
      </c>
      <c r="D32" s="18" t="s">
        <v>238</v>
      </c>
      <c r="E32" s="85" t="s">
        <v>52</v>
      </c>
      <c r="F32" s="85" t="s">
        <v>53</v>
      </c>
      <c r="H32" s="91"/>
    </row>
    <row r="33" spans="1:8" s="4" customFormat="1" ht="63.75" customHeight="1" x14ac:dyDescent="0.2">
      <c r="A33" s="99"/>
      <c r="B33" s="27">
        <v>28</v>
      </c>
      <c r="C33" s="15" t="s">
        <v>13</v>
      </c>
      <c r="D33" s="18" t="s">
        <v>239</v>
      </c>
      <c r="E33" s="85" t="s">
        <v>52</v>
      </c>
      <c r="F33" s="85" t="s">
        <v>53</v>
      </c>
      <c r="H33" s="91"/>
    </row>
    <row r="34" spans="1:8" s="4" customFormat="1" ht="74" customHeight="1" x14ac:dyDescent="0.2">
      <c r="A34" s="99"/>
      <c r="B34" s="27">
        <v>29</v>
      </c>
      <c r="C34" s="15" t="s">
        <v>13</v>
      </c>
      <c r="D34" s="18" t="s">
        <v>240</v>
      </c>
      <c r="E34" s="85" t="s">
        <v>52</v>
      </c>
      <c r="F34" s="85" t="s">
        <v>53</v>
      </c>
      <c r="H34" s="91"/>
    </row>
    <row r="35" spans="1:8" s="4" customFormat="1" ht="32" x14ac:dyDescent="0.2">
      <c r="A35" s="99"/>
      <c r="B35" s="27">
        <v>30</v>
      </c>
      <c r="C35" s="15" t="s">
        <v>13</v>
      </c>
      <c r="D35" s="18" t="s">
        <v>241</v>
      </c>
      <c r="E35" s="85" t="s">
        <v>52</v>
      </c>
      <c r="F35" s="85" t="s">
        <v>53</v>
      </c>
      <c r="H35" s="91"/>
    </row>
    <row r="36" spans="1:8" s="4" customFormat="1" ht="68" customHeight="1" x14ac:dyDescent="0.2">
      <c r="A36" s="99"/>
      <c r="B36" s="27">
        <v>31</v>
      </c>
      <c r="C36" s="15" t="s">
        <v>13</v>
      </c>
      <c r="D36" s="18" t="s">
        <v>242</v>
      </c>
      <c r="E36" s="85" t="s">
        <v>52</v>
      </c>
      <c r="F36" s="85" t="s">
        <v>53</v>
      </c>
      <c r="H36" s="91"/>
    </row>
    <row r="37" spans="1:8" s="4" customFormat="1" ht="54" customHeight="1" x14ac:dyDescent="0.2">
      <c r="A37" s="99"/>
      <c r="B37" s="27">
        <v>32</v>
      </c>
      <c r="C37" s="15" t="s">
        <v>13</v>
      </c>
      <c r="D37" s="18" t="s">
        <v>243</v>
      </c>
      <c r="E37" s="85" t="s">
        <v>52</v>
      </c>
      <c r="F37" s="85" t="s">
        <v>53</v>
      </c>
      <c r="H37" s="91"/>
    </row>
    <row r="38" spans="1:8" s="4" customFormat="1" ht="53" customHeight="1" x14ac:dyDescent="0.2">
      <c r="A38" s="99"/>
      <c r="B38" s="27">
        <v>33</v>
      </c>
      <c r="C38" s="15" t="s">
        <v>13</v>
      </c>
      <c r="D38" s="18" t="s">
        <v>244</v>
      </c>
      <c r="E38" s="85" t="s">
        <v>52</v>
      </c>
      <c r="F38" s="85" t="s">
        <v>53</v>
      </c>
      <c r="H38" s="91"/>
    </row>
    <row r="39" spans="1:8" s="4" customFormat="1" ht="117" customHeight="1" x14ac:dyDescent="0.2">
      <c r="A39" s="99"/>
      <c r="B39" s="27">
        <v>34</v>
      </c>
      <c r="C39" s="15" t="s">
        <v>13</v>
      </c>
      <c r="D39" s="18" t="s">
        <v>245</v>
      </c>
      <c r="E39" s="85" t="s">
        <v>52</v>
      </c>
      <c r="F39" s="85" t="s">
        <v>53</v>
      </c>
      <c r="H39" s="91"/>
    </row>
    <row r="40" spans="1:8" s="4" customFormat="1" ht="153" customHeight="1" x14ac:dyDescent="0.2">
      <c r="A40" s="99"/>
      <c r="B40" s="27">
        <v>35</v>
      </c>
      <c r="C40" s="15" t="s">
        <v>13</v>
      </c>
      <c r="D40" s="18" t="s">
        <v>246</v>
      </c>
      <c r="E40" s="84" t="s">
        <v>62</v>
      </c>
      <c r="F40" s="110" t="s">
        <v>45</v>
      </c>
      <c r="G40" s="81">
        <f>IF(F40="ja",1,0)</f>
        <v>0</v>
      </c>
      <c r="H40" s="91"/>
    </row>
    <row r="41" spans="1:8" s="4" customFormat="1" ht="32" x14ac:dyDescent="0.2">
      <c r="A41" s="99"/>
      <c r="B41" s="27">
        <v>36</v>
      </c>
      <c r="C41" s="15" t="s">
        <v>13</v>
      </c>
      <c r="D41" s="18" t="s">
        <v>247</v>
      </c>
      <c r="E41" s="85" t="s">
        <v>52</v>
      </c>
      <c r="F41" s="85" t="s">
        <v>53</v>
      </c>
      <c r="H41" s="91"/>
    </row>
    <row r="42" spans="1:8" s="4" customFormat="1" ht="32" x14ac:dyDescent="0.2">
      <c r="A42" s="99"/>
      <c r="B42" s="27">
        <v>37</v>
      </c>
      <c r="C42" s="15" t="s">
        <v>13</v>
      </c>
      <c r="D42" s="18" t="s">
        <v>248</v>
      </c>
      <c r="E42" s="85" t="s">
        <v>52</v>
      </c>
      <c r="F42" s="85" t="s">
        <v>53</v>
      </c>
      <c r="H42" s="91"/>
    </row>
    <row r="43" spans="1:8" s="4" customFormat="1" ht="71" customHeight="1" x14ac:dyDescent="0.2">
      <c r="A43" s="99"/>
      <c r="B43" s="27">
        <v>38</v>
      </c>
      <c r="C43" s="15" t="s">
        <v>13</v>
      </c>
      <c r="D43" s="18" t="s">
        <v>249</v>
      </c>
      <c r="E43" s="84" t="s">
        <v>62</v>
      </c>
      <c r="F43" s="110" t="s">
        <v>45</v>
      </c>
      <c r="G43" s="81">
        <f>IF(F43="ja",1,0)</f>
        <v>0</v>
      </c>
      <c r="H43" s="91"/>
    </row>
    <row r="44" spans="1:8" s="4" customFormat="1" ht="229.25" customHeight="1" x14ac:dyDescent="0.2">
      <c r="A44" s="99"/>
      <c r="B44" s="27">
        <v>39</v>
      </c>
      <c r="C44" s="19" t="s">
        <v>13</v>
      </c>
      <c r="D44" s="18" t="s">
        <v>250</v>
      </c>
      <c r="E44" s="85" t="s">
        <v>52</v>
      </c>
      <c r="F44" s="85" t="s">
        <v>53</v>
      </c>
      <c r="H44" s="91"/>
    </row>
    <row r="45" spans="1:8" s="4" customFormat="1" ht="48" x14ac:dyDescent="0.2">
      <c r="A45" s="99"/>
      <c r="B45" s="27">
        <v>40</v>
      </c>
      <c r="C45" s="15" t="s">
        <v>13</v>
      </c>
      <c r="D45" s="18" t="s">
        <v>251</v>
      </c>
      <c r="E45" s="85" t="s">
        <v>52</v>
      </c>
      <c r="F45" s="85" t="s">
        <v>53</v>
      </c>
      <c r="H45" s="91"/>
    </row>
    <row r="46" spans="1:8" s="4" customFormat="1" ht="48" x14ac:dyDescent="0.2">
      <c r="A46" s="99"/>
      <c r="B46" s="27">
        <v>41</v>
      </c>
      <c r="C46" s="15" t="s">
        <v>13</v>
      </c>
      <c r="D46" s="18" t="s">
        <v>252</v>
      </c>
      <c r="E46" s="84" t="s">
        <v>62</v>
      </c>
      <c r="F46" s="110" t="s">
        <v>45</v>
      </c>
      <c r="G46" s="81">
        <f>IF(F46="ja",1,0)</f>
        <v>0</v>
      </c>
      <c r="H46" s="91"/>
    </row>
    <row r="47" spans="1:8" s="47" customFormat="1" ht="58.25" customHeight="1" x14ac:dyDescent="0.2">
      <c r="A47" s="99"/>
      <c r="B47" s="27">
        <v>42</v>
      </c>
      <c r="C47" s="15" t="s">
        <v>13</v>
      </c>
      <c r="D47" s="18" t="s">
        <v>253</v>
      </c>
      <c r="E47" s="84" t="s">
        <v>62</v>
      </c>
      <c r="F47" s="110" t="s">
        <v>45</v>
      </c>
      <c r="G47" s="81">
        <f>IF(F47="ja",1,0)</f>
        <v>0</v>
      </c>
      <c r="H47" s="91"/>
    </row>
    <row r="48" spans="1:8" s="4" customFormat="1" ht="158" customHeight="1" x14ac:dyDescent="0.2">
      <c r="A48" s="99"/>
      <c r="B48" s="27">
        <v>43</v>
      </c>
      <c r="C48" s="15" t="s">
        <v>13</v>
      </c>
      <c r="D48" s="18" t="s">
        <v>254</v>
      </c>
      <c r="E48" s="85" t="s">
        <v>52</v>
      </c>
      <c r="F48" s="85" t="s">
        <v>53</v>
      </c>
      <c r="H48" s="91"/>
    </row>
    <row r="49" spans="1:8" s="4" customFormat="1" ht="56" customHeight="1" x14ac:dyDescent="0.2">
      <c r="A49" s="99"/>
      <c r="B49" s="27">
        <v>44</v>
      </c>
      <c r="C49" s="15" t="s">
        <v>13</v>
      </c>
      <c r="D49" s="18" t="s">
        <v>255</v>
      </c>
      <c r="E49" s="84" t="s">
        <v>256</v>
      </c>
      <c r="F49" s="110" t="s">
        <v>45</v>
      </c>
      <c r="G49" s="81">
        <f>IF(F49="ja",1,0)</f>
        <v>0</v>
      </c>
      <c r="H49" s="91"/>
    </row>
    <row r="50" spans="1:8" s="4" customFormat="1" ht="48" customHeight="1" x14ac:dyDescent="0.2">
      <c r="A50" s="99"/>
      <c r="B50" s="27">
        <v>45</v>
      </c>
      <c r="C50" s="15" t="s">
        <v>13</v>
      </c>
      <c r="D50" s="18" t="s">
        <v>257</v>
      </c>
      <c r="E50" s="85" t="s">
        <v>52</v>
      </c>
      <c r="F50" s="85" t="s">
        <v>53</v>
      </c>
      <c r="H50" s="91"/>
    </row>
    <row r="51" spans="1:8" s="4" customFormat="1" ht="85.25" customHeight="1" x14ac:dyDescent="0.2">
      <c r="A51" s="99"/>
      <c r="B51" s="27">
        <v>46</v>
      </c>
      <c r="C51" s="15" t="s">
        <v>13</v>
      </c>
      <c r="D51" s="18" t="s">
        <v>258</v>
      </c>
      <c r="E51" s="84" t="s">
        <v>256</v>
      </c>
      <c r="F51" s="110" t="s">
        <v>45</v>
      </c>
      <c r="G51" s="81">
        <f>IF(F51="ja",1,0)</f>
        <v>0</v>
      </c>
      <c r="H51" s="91"/>
    </row>
    <row r="52" spans="1:8" s="4" customFormat="1" ht="76.25" customHeight="1" x14ac:dyDescent="0.2">
      <c r="A52" s="99"/>
      <c r="B52" s="27">
        <v>47</v>
      </c>
      <c r="C52" s="15" t="s">
        <v>13</v>
      </c>
      <c r="D52" s="18" t="s">
        <v>259</v>
      </c>
      <c r="E52" s="85" t="s">
        <v>260</v>
      </c>
      <c r="F52" s="85" t="s">
        <v>53</v>
      </c>
      <c r="H52" s="91"/>
    </row>
    <row r="53" spans="1:8" s="4" customFormat="1" x14ac:dyDescent="0.2">
      <c r="A53" s="99"/>
      <c r="B53" s="30"/>
      <c r="C53" s="20"/>
      <c r="D53" s="41"/>
      <c r="E53" s="85" t="s">
        <v>53</v>
      </c>
      <c r="F53" s="85" t="s">
        <v>53</v>
      </c>
      <c r="H53" s="91"/>
    </row>
    <row r="54" spans="1:8" s="4" customFormat="1" ht="39" customHeight="1" x14ac:dyDescent="0.2">
      <c r="A54" s="99"/>
      <c r="B54" s="27">
        <v>48</v>
      </c>
      <c r="C54" s="15" t="s">
        <v>9</v>
      </c>
      <c r="D54" s="18" t="s">
        <v>261</v>
      </c>
      <c r="E54" s="85" t="s">
        <v>52</v>
      </c>
      <c r="F54" s="85" t="s">
        <v>53</v>
      </c>
      <c r="H54" s="91"/>
    </row>
    <row r="55" spans="1:8" s="4" customFormat="1" ht="37.25" customHeight="1" x14ac:dyDescent="0.2">
      <c r="A55" s="99"/>
      <c r="B55" s="27">
        <v>49</v>
      </c>
      <c r="C55" s="15" t="s">
        <v>9</v>
      </c>
      <c r="D55" s="18" t="s">
        <v>262</v>
      </c>
      <c r="E55" s="85" t="s">
        <v>52</v>
      </c>
      <c r="F55" s="85" t="s">
        <v>53</v>
      </c>
      <c r="H55" s="91"/>
    </row>
    <row r="56" spans="1:8" s="4" customFormat="1" ht="40.25" customHeight="1" x14ac:dyDescent="0.2">
      <c r="A56" s="99"/>
      <c r="B56" s="27">
        <v>50</v>
      </c>
      <c r="C56" s="15" t="s">
        <v>9</v>
      </c>
      <c r="D56" s="18" t="s">
        <v>263</v>
      </c>
      <c r="E56" s="85" t="s">
        <v>52</v>
      </c>
      <c r="F56" s="85" t="s">
        <v>53</v>
      </c>
      <c r="H56" s="91"/>
    </row>
    <row r="57" spans="1:8" s="4" customFormat="1" ht="55.25" customHeight="1" x14ac:dyDescent="0.2">
      <c r="A57" s="99"/>
      <c r="B57" s="27">
        <v>51</v>
      </c>
      <c r="C57" s="15" t="s">
        <v>9</v>
      </c>
      <c r="D57" s="18" t="s">
        <v>264</v>
      </c>
      <c r="E57" s="85" t="s">
        <v>52</v>
      </c>
      <c r="F57" s="85" t="s">
        <v>53</v>
      </c>
      <c r="H57" s="91"/>
    </row>
    <row r="58" spans="1:8" s="4" customFormat="1" ht="54" customHeight="1" x14ac:dyDescent="0.2">
      <c r="A58" s="99"/>
      <c r="B58" s="27">
        <v>52</v>
      </c>
      <c r="C58" s="15" t="s">
        <v>9</v>
      </c>
      <c r="D58" s="18" t="s">
        <v>265</v>
      </c>
      <c r="E58" s="85" t="s">
        <v>52</v>
      </c>
      <c r="F58" s="85" t="s">
        <v>53</v>
      </c>
      <c r="H58" s="91"/>
    </row>
    <row r="59" spans="1:8" s="4" customFormat="1" ht="54" customHeight="1" x14ac:dyDescent="0.2">
      <c r="A59" s="99"/>
      <c r="B59" s="27">
        <v>53</v>
      </c>
      <c r="C59" s="15" t="s">
        <v>9</v>
      </c>
      <c r="D59" s="18" t="s">
        <v>266</v>
      </c>
      <c r="E59" s="85" t="s">
        <v>52</v>
      </c>
      <c r="F59" s="85" t="s">
        <v>53</v>
      </c>
      <c r="H59" s="91"/>
    </row>
    <row r="60" spans="1:8" s="4" customFormat="1" ht="43.25" customHeight="1" x14ac:dyDescent="0.2">
      <c r="A60" s="99"/>
      <c r="B60" s="27">
        <v>54</v>
      </c>
      <c r="C60" s="15" t="s">
        <v>9</v>
      </c>
      <c r="D60" s="18" t="s">
        <v>267</v>
      </c>
      <c r="E60" s="85" t="s">
        <v>52</v>
      </c>
      <c r="F60" s="85" t="s">
        <v>53</v>
      </c>
      <c r="H60" s="91"/>
    </row>
    <row r="61" spans="1:8" s="4" customFormat="1" ht="87" customHeight="1" x14ac:dyDescent="0.2">
      <c r="A61" s="99"/>
      <c r="B61" s="27">
        <v>55</v>
      </c>
      <c r="C61" s="15" t="s">
        <v>9</v>
      </c>
      <c r="D61" s="18" t="s">
        <v>268</v>
      </c>
      <c r="E61" s="85" t="s">
        <v>52</v>
      </c>
      <c r="F61" s="85" t="s">
        <v>53</v>
      </c>
      <c r="H61" s="91"/>
    </row>
    <row r="62" spans="1:8" s="4" customFormat="1" ht="50" customHeight="1" x14ac:dyDescent="0.2">
      <c r="A62" s="99"/>
      <c r="B62" s="27">
        <v>56</v>
      </c>
      <c r="C62" s="15" t="s">
        <v>9</v>
      </c>
      <c r="D62" s="18" t="s">
        <v>269</v>
      </c>
      <c r="E62" s="85" t="s">
        <v>52</v>
      </c>
      <c r="F62" s="85" t="s">
        <v>53</v>
      </c>
      <c r="H62" s="91"/>
    </row>
    <row r="63" spans="1:8" s="4" customFormat="1" ht="35" customHeight="1" x14ac:dyDescent="0.2">
      <c r="A63" s="99"/>
      <c r="B63" s="27">
        <v>57</v>
      </c>
      <c r="C63" s="15" t="s">
        <v>9</v>
      </c>
      <c r="D63" s="18" t="s">
        <v>270</v>
      </c>
      <c r="E63" s="85" t="s">
        <v>52</v>
      </c>
      <c r="F63" s="85" t="s">
        <v>53</v>
      </c>
      <c r="H63" s="91"/>
    </row>
    <row r="64" spans="1:8" s="4" customFormat="1" ht="31.25" customHeight="1" x14ac:dyDescent="0.2">
      <c r="A64" s="99"/>
      <c r="B64" s="27">
        <v>58</v>
      </c>
      <c r="C64" s="15" t="s">
        <v>9</v>
      </c>
      <c r="D64" s="18" t="s">
        <v>271</v>
      </c>
      <c r="E64" s="85" t="s">
        <v>52</v>
      </c>
      <c r="F64" s="85" t="s">
        <v>53</v>
      </c>
      <c r="H64" s="91"/>
    </row>
    <row r="65" spans="1:8" s="4" customFormat="1" ht="50" customHeight="1" x14ac:dyDescent="0.2">
      <c r="A65" s="99"/>
      <c r="B65" s="27">
        <v>59</v>
      </c>
      <c r="C65" s="15" t="s">
        <v>9</v>
      </c>
      <c r="D65" s="18" t="s">
        <v>272</v>
      </c>
      <c r="E65" s="85" t="s">
        <v>52</v>
      </c>
      <c r="F65" s="85" t="s">
        <v>53</v>
      </c>
      <c r="H65" s="91"/>
    </row>
    <row r="66" spans="1:8" s="4" customFormat="1" ht="70.25" customHeight="1" x14ac:dyDescent="0.2">
      <c r="A66" s="99"/>
      <c r="B66" s="27">
        <v>60</v>
      </c>
      <c r="C66" s="15" t="s">
        <v>9</v>
      </c>
      <c r="D66" s="18" t="s">
        <v>273</v>
      </c>
      <c r="E66" s="84" t="s">
        <v>62</v>
      </c>
      <c r="F66" s="110" t="s">
        <v>45</v>
      </c>
      <c r="G66" s="81">
        <f>IF(F66="ja",1,0)</f>
        <v>0</v>
      </c>
      <c r="H66" s="91"/>
    </row>
    <row r="67" spans="1:8" s="4" customFormat="1" ht="71" customHeight="1" x14ac:dyDescent="0.2">
      <c r="A67" s="99"/>
      <c r="B67" s="27">
        <v>61</v>
      </c>
      <c r="C67" s="15" t="s">
        <v>9</v>
      </c>
      <c r="D67" s="18" t="s">
        <v>274</v>
      </c>
      <c r="E67" s="85" t="s">
        <v>260</v>
      </c>
      <c r="F67" s="85" t="s">
        <v>53</v>
      </c>
      <c r="H67" s="91"/>
    </row>
    <row r="68" spans="1:8" s="4" customFormat="1" ht="47" customHeight="1" x14ac:dyDescent="0.2">
      <c r="A68" s="99"/>
      <c r="B68" s="27">
        <v>62</v>
      </c>
      <c r="C68" s="15" t="s">
        <v>9</v>
      </c>
      <c r="D68" s="18" t="s">
        <v>275</v>
      </c>
      <c r="E68" s="85" t="s">
        <v>260</v>
      </c>
      <c r="F68" s="85" t="s">
        <v>53</v>
      </c>
      <c r="H68" s="91"/>
    </row>
    <row r="69" spans="1:8" s="4" customFormat="1" x14ac:dyDescent="0.2">
      <c r="A69" s="99"/>
      <c r="B69" s="31"/>
      <c r="C69" s="21"/>
      <c r="D69" s="42"/>
      <c r="E69" s="85" t="s">
        <v>53</v>
      </c>
      <c r="F69" s="85" t="s">
        <v>53</v>
      </c>
      <c r="H69" s="91"/>
    </row>
    <row r="70" spans="1:8" s="4" customFormat="1" ht="59" customHeight="1" x14ac:dyDescent="0.2">
      <c r="A70" s="99"/>
      <c r="B70" s="27">
        <v>63</v>
      </c>
      <c r="C70" s="15" t="s">
        <v>21</v>
      </c>
      <c r="D70" s="18" t="s">
        <v>276</v>
      </c>
      <c r="E70" s="85" t="s">
        <v>52</v>
      </c>
      <c r="F70" s="85" t="s">
        <v>53</v>
      </c>
      <c r="H70" s="91"/>
    </row>
    <row r="71" spans="1:8" s="4" customFormat="1" ht="56" customHeight="1" x14ac:dyDescent="0.2">
      <c r="A71" s="99"/>
      <c r="B71" s="27">
        <v>64</v>
      </c>
      <c r="C71" s="15" t="s">
        <v>21</v>
      </c>
      <c r="D71" s="18" t="s">
        <v>277</v>
      </c>
      <c r="E71" s="85" t="s">
        <v>52</v>
      </c>
      <c r="F71" s="85" t="s">
        <v>53</v>
      </c>
      <c r="H71" s="91"/>
    </row>
    <row r="72" spans="1:8" s="4" customFormat="1" ht="44" customHeight="1" x14ac:dyDescent="0.2">
      <c r="A72" s="99"/>
      <c r="B72" s="27">
        <v>65</v>
      </c>
      <c r="C72" s="15" t="s">
        <v>21</v>
      </c>
      <c r="D72" s="18" t="s">
        <v>278</v>
      </c>
      <c r="E72" s="85" t="s">
        <v>52</v>
      </c>
      <c r="F72" s="85" t="s">
        <v>53</v>
      </c>
      <c r="H72" s="91"/>
    </row>
    <row r="73" spans="1:8" s="4" customFormat="1" ht="57" customHeight="1" x14ac:dyDescent="0.2">
      <c r="A73" s="99"/>
      <c r="B73" s="27">
        <v>66</v>
      </c>
      <c r="C73" s="15" t="s">
        <v>21</v>
      </c>
      <c r="D73" s="18" t="s">
        <v>279</v>
      </c>
      <c r="E73" s="84" t="s">
        <v>62</v>
      </c>
      <c r="F73" s="110" t="s">
        <v>45</v>
      </c>
      <c r="G73" s="81">
        <f>IF(F73="ja",1,0)</f>
        <v>0</v>
      </c>
      <c r="H73" s="91"/>
    </row>
    <row r="74" spans="1:8" s="4" customFormat="1" ht="48" x14ac:dyDescent="0.2">
      <c r="A74" s="99"/>
      <c r="B74" s="27">
        <v>67</v>
      </c>
      <c r="C74" s="15" t="s">
        <v>21</v>
      </c>
      <c r="D74" s="18" t="s">
        <v>280</v>
      </c>
      <c r="E74" s="85" t="s">
        <v>52</v>
      </c>
      <c r="F74" s="85" t="s">
        <v>53</v>
      </c>
      <c r="H74" s="91"/>
    </row>
    <row r="75" spans="1:8" s="4" customFormat="1" ht="67.5" customHeight="1" x14ac:dyDescent="0.2">
      <c r="A75" s="99"/>
      <c r="B75" s="27">
        <v>68</v>
      </c>
      <c r="C75" s="15" t="s">
        <v>21</v>
      </c>
      <c r="D75" s="18" t="s">
        <v>281</v>
      </c>
      <c r="E75" s="85" t="s">
        <v>52</v>
      </c>
      <c r="F75" s="85" t="s">
        <v>53</v>
      </c>
      <c r="H75" s="91"/>
    </row>
    <row r="76" spans="1:8" s="4" customFormat="1" ht="100.25" customHeight="1" x14ac:dyDescent="0.2">
      <c r="A76" s="99"/>
      <c r="B76" s="27">
        <v>69</v>
      </c>
      <c r="C76" s="15" t="s">
        <v>21</v>
      </c>
      <c r="D76" s="18" t="s">
        <v>282</v>
      </c>
      <c r="E76" s="85" t="s">
        <v>260</v>
      </c>
      <c r="F76" s="85" t="s">
        <v>53</v>
      </c>
      <c r="H76" s="91"/>
    </row>
    <row r="77" spans="1:8" s="4" customFormat="1" ht="56" customHeight="1" x14ac:dyDescent="0.2">
      <c r="A77" s="99"/>
      <c r="B77" s="27">
        <v>70</v>
      </c>
      <c r="C77" s="15" t="s">
        <v>21</v>
      </c>
      <c r="D77" s="18" t="s">
        <v>283</v>
      </c>
      <c r="E77" s="85" t="s">
        <v>52</v>
      </c>
      <c r="F77" s="85" t="s">
        <v>53</v>
      </c>
      <c r="H77" s="91"/>
    </row>
    <row r="78" spans="1:8" s="4" customFormat="1" x14ac:dyDescent="0.2">
      <c r="A78" s="99"/>
      <c r="B78" s="32"/>
      <c r="C78" s="22"/>
      <c r="D78" s="43"/>
      <c r="E78" s="85" t="s">
        <v>53</v>
      </c>
      <c r="F78" s="85" t="s">
        <v>53</v>
      </c>
      <c r="H78" s="91"/>
    </row>
    <row r="79" spans="1:8" s="4" customFormat="1" ht="66" customHeight="1" x14ac:dyDescent="0.2">
      <c r="A79" s="99"/>
      <c r="B79" s="27">
        <v>71</v>
      </c>
      <c r="C79" s="15" t="s">
        <v>19</v>
      </c>
      <c r="D79" s="18" t="s">
        <v>284</v>
      </c>
      <c r="E79" s="85" t="s">
        <v>52</v>
      </c>
      <c r="F79" s="85" t="s">
        <v>53</v>
      </c>
      <c r="H79" s="91"/>
    </row>
    <row r="80" spans="1:8" s="47" customFormat="1" ht="39" customHeight="1" x14ac:dyDescent="0.2">
      <c r="A80" s="99"/>
      <c r="B80" s="27">
        <v>72</v>
      </c>
      <c r="C80" s="15" t="s">
        <v>19</v>
      </c>
      <c r="D80" s="18" t="s">
        <v>285</v>
      </c>
      <c r="E80" s="84" t="s">
        <v>62</v>
      </c>
      <c r="F80" s="110" t="s">
        <v>45</v>
      </c>
      <c r="G80" s="81">
        <f>IF(F80="ja",1,0)</f>
        <v>0</v>
      </c>
      <c r="H80" s="91"/>
    </row>
    <row r="81" spans="1:8" s="4" customFormat="1" ht="96.75" customHeight="1" x14ac:dyDescent="0.2">
      <c r="A81" s="99"/>
      <c r="B81" s="27">
        <v>73</v>
      </c>
      <c r="C81" s="15" t="s">
        <v>19</v>
      </c>
      <c r="D81" s="18" t="s">
        <v>286</v>
      </c>
      <c r="E81" s="85" t="s">
        <v>260</v>
      </c>
      <c r="F81" s="85" t="s">
        <v>53</v>
      </c>
      <c r="H81" s="91"/>
    </row>
    <row r="82" spans="1:8" s="4" customFormat="1" ht="51" customHeight="1" x14ac:dyDescent="0.2">
      <c r="A82" s="99"/>
      <c r="B82" s="27">
        <v>74</v>
      </c>
      <c r="C82" s="15" t="s">
        <v>19</v>
      </c>
      <c r="D82" s="18" t="s">
        <v>287</v>
      </c>
      <c r="E82" s="85" t="s">
        <v>260</v>
      </c>
      <c r="F82" s="85" t="s">
        <v>53</v>
      </c>
      <c r="H82" s="91"/>
    </row>
    <row r="83" spans="1:8" s="4" customFormat="1" ht="35" customHeight="1" x14ac:dyDescent="0.2">
      <c r="A83" s="99"/>
      <c r="B83" s="27">
        <v>75</v>
      </c>
      <c r="C83" s="15" t="s">
        <v>19</v>
      </c>
      <c r="D83" s="18" t="s">
        <v>288</v>
      </c>
      <c r="E83" s="85" t="s">
        <v>260</v>
      </c>
      <c r="F83" s="85" t="s">
        <v>53</v>
      </c>
      <c r="H83" s="91"/>
    </row>
    <row r="84" spans="1:8" s="4" customFormat="1" ht="47" customHeight="1" x14ac:dyDescent="0.2">
      <c r="A84" s="99"/>
      <c r="B84" s="27">
        <v>76</v>
      </c>
      <c r="C84" s="15" t="s">
        <v>19</v>
      </c>
      <c r="D84" s="18" t="s">
        <v>289</v>
      </c>
      <c r="E84" s="85" t="s">
        <v>260</v>
      </c>
      <c r="F84" s="85" t="s">
        <v>53</v>
      </c>
      <c r="H84" s="91"/>
    </row>
    <row r="85" spans="1:8" s="4" customFormat="1" ht="50" customHeight="1" x14ac:dyDescent="0.2">
      <c r="A85" s="99"/>
      <c r="B85" s="27">
        <v>77</v>
      </c>
      <c r="C85" s="15" t="s">
        <v>19</v>
      </c>
      <c r="D85" s="18" t="s">
        <v>290</v>
      </c>
      <c r="E85" s="84" t="s">
        <v>62</v>
      </c>
      <c r="F85" s="110" t="s">
        <v>45</v>
      </c>
      <c r="G85" s="81">
        <f>IF(F85="ja",1,0)</f>
        <v>0</v>
      </c>
      <c r="H85" s="91"/>
    </row>
    <row r="86" spans="1:8" s="4" customFormat="1" ht="48" x14ac:dyDescent="0.2">
      <c r="A86" s="99"/>
      <c r="B86" s="27">
        <v>78</v>
      </c>
      <c r="C86" s="15" t="s">
        <v>19</v>
      </c>
      <c r="D86" s="18" t="s">
        <v>291</v>
      </c>
      <c r="E86" s="85" t="s">
        <v>52</v>
      </c>
      <c r="F86" s="85" t="s">
        <v>53</v>
      </c>
      <c r="H86" s="91"/>
    </row>
    <row r="87" spans="1:8" s="4" customFormat="1" ht="67.25" customHeight="1" x14ac:dyDescent="0.2">
      <c r="A87" s="99"/>
      <c r="B87" s="27">
        <v>79</v>
      </c>
      <c r="C87" s="15" t="s">
        <v>19</v>
      </c>
      <c r="D87" s="18" t="s">
        <v>292</v>
      </c>
      <c r="E87" s="84" t="s">
        <v>62</v>
      </c>
      <c r="F87" s="110" t="s">
        <v>45</v>
      </c>
      <c r="G87" s="81">
        <f>IF(F87="ja",1,0)</f>
        <v>0</v>
      </c>
      <c r="H87" s="91"/>
    </row>
    <row r="88" spans="1:8" s="4" customFormat="1" ht="32" x14ac:dyDescent="0.2">
      <c r="A88" s="99"/>
      <c r="B88" s="27">
        <v>80</v>
      </c>
      <c r="C88" s="15" t="s">
        <v>19</v>
      </c>
      <c r="D88" s="18" t="s">
        <v>293</v>
      </c>
      <c r="E88" s="85" t="s">
        <v>260</v>
      </c>
      <c r="F88" s="85" t="s">
        <v>53</v>
      </c>
      <c r="H88" s="91"/>
    </row>
    <row r="89" spans="1:8" s="4" customFormat="1" x14ac:dyDescent="0.2">
      <c r="A89" s="99"/>
      <c r="B89" s="33"/>
      <c r="C89" s="23"/>
      <c r="D89" s="44"/>
      <c r="E89" s="85" t="s">
        <v>53</v>
      </c>
      <c r="F89" s="85" t="s">
        <v>53</v>
      </c>
      <c r="H89" s="91"/>
    </row>
    <row r="90" spans="1:8" s="4" customFormat="1" ht="37.25" customHeight="1" x14ac:dyDescent="0.2">
      <c r="A90" s="99"/>
      <c r="B90" s="27">
        <v>81</v>
      </c>
      <c r="C90" s="15" t="s">
        <v>17</v>
      </c>
      <c r="D90" s="18" t="s">
        <v>294</v>
      </c>
      <c r="E90" s="85" t="s">
        <v>260</v>
      </c>
      <c r="F90" s="85" t="s">
        <v>53</v>
      </c>
      <c r="H90" s="91"/>
    </row>
    <row r="91" spans="1:8" s="4" customFormat="1" ht="47" customHeight="1" x14ac:dyDescent="0.2">
      <c r="A91" s="99"/>
      <c r="B91" s="27">
        <v>82</v>
      </c>
      <c r="C91" s="15" t="s">
        <v>17</v>
      </c>
      <c r="D91" s="53" t="s">
        <v>295</v>
      </c>
      <c r="E91" s="85" t="s">
        <v>52</v>
      </c>
      <c r="F91" s="85" t="s">
        <v>53</v>
      </c>
      <c r="H91" s="91"/>
    </row>
    <row r="92" spans="1:8" s="4" customFormat="1" ht="71" customHeight="1" x14ac:dyDescent="0.2">
      <c r="A92" s="99"/>
      <c r="B92" s="27">
        <v>83</v>
      </c>
      <c r="C92" s="15" t="s">
        <v>17</v>
      </c>
      <c r="D92" s="18" t="s">
        <v>296</v>
      </c>
      <c r="E92" s="85" t="s">
        <v>52</v>
      </c>
      <c r="F92" s="85" t="s">
        <v>53</v>
      </c>
      <c r="H92" s="91"/>
    </row>
    <row r="93" spans="1:8" s="4" customFormat="1" ht="69" customHeight="1" x14ac:dyDescent="0.2">
      <c r="A93" s="99"/>
      <c r="B93" s="27">
        <v>84</v>
      </c>
      <c r="C93" s="15" t="s">
        <v>17</v>
      </c>
      <c r="D93" s="18" t="s">
        <v>297</v>
      </c>
      <c r="E93" s="85" t="s">
        <v>52</v>
      </c>
      <c r="F93" s="85" t="s">
        <v>53</v>
      </c>
      <c r="H93" s="91"/>
    </row>
    <row r="94" spans="1:8" s="4" customFormat="1" ht="66" customHeight="1" x14ac:dyDescent="0.2">
      <c r="A94" s="99"/>
      <c r="B94" s="27">
        <v>85</v>
      </c>
      <c r="C94" s="15" t="s">
        <v>17</v>
      </c>
      <c r="D94" s="18" t="s">
        <v>298</v>
      </c>
      <c r="E94" s="84" t="s">
        <v>62</v>
      </c>
      <c r="F94" s="110" t="s">
        <v>45</v>
      </c>
      <c r="G94" s="81">
        <f>IF(F94="ja",1,0)</f>
        <v>0</v>
      </c>
      <c r="H94" s="91"/>
    </row>
    <row r="95" spans="1:8" s="4" customFormat="1" ht="69" customHeight="1" x14ac:dyDescent="0.2">
      <c r="A95" s="99"/>
      <c r="B95" s="27">
        <v>86</v>
      </c>
      <c r="C95" s="15" t="s">
        <v>17</v>
      </c>
      <c r="D95" s="18" t="s">
        <v>299</v>
      </c>
      <c r="E95" s="84" t="s">
        <v>62</v>
      </c>
      <c r="F95" s="110" t="s">
        <v>45</v>
      </c>
      <c r="G95" s="81">
        <f>IF(F95="ja",1,0)</f>
        <v>0</v>
      </c>
      <c r="H95" s="91"/>
    </row>
    <row r="96" spans="1:8" s="4" customFormat="1" ht="59" customHeight="1" x14ac:dyDescent="0.2">
      <c r="A96" s="99"/>
      <c r="B96" s="27">
        <v>87</v>
      </c>
      <c r="C96" s="15" t="s">
        <v>17</v>
      </c>
      <c r="D96" s="18" t="s">
        <v>300</v>
      </c>
      <c r="E96" s="84" t="s">
        <v>62</v>
      </c>
      <c r="F96" s="110" t="s">
        <v>45</v>
      </c>
      <c r="G96" s="81">
        <f>IF(F96="ja",1,0)</f>
        <v>0</v>
      </c>
      <c r="H96" s="91"/>
    </row>
    <row r="97" spans="1:8" s="47" customFormat="1" ht="59" customHeight="1" x14ac:dyDescent="0.2">
      <c r="A97" s="99"/>
      <c r="B97" s="50">
        <v>88</v>
      </c>
      <c r="C97" s="51" t="s">
        <v>17</v>
      </c>
      <c r="D97" s="49" t="s">
        <v>301</v>
      </c>
      <c r="E97" s="98" t="s">
        <v>52</v>
      </c>
      <c r="F97" s="85" t="s">
        <v>53</v>
      </c>
      <c r="H97" s="91"/>
    </row>
    <row r="98" spans="1:8" s="4" customFormat="1" ht="57" customHeight="1" x14ac:dyDescent="0.2">
      <c r="A98" s="99"/>
      <c r="B98" s="50">
        <v>89</v>
      </c>
      <c r="C98" s="51" t="s">
        <v>17</v>
      </c>
      <c r="D98" s="49" t="s">
        <v>302</v>
      </c>
      <c r="E98" s="98" t="s">
        <v>52</v>
      </c>
      <c r="F98" s="85" t="s">
        <v>53</v>
      </c>
      <c r="H98" s="91"/>
    </row>
    <row r="99" spans="1:8" s="4" customFormat="1" ht="53" customHeight="1" x14ac:dyDescent="0.2">
      <c r="A99" s="99"/>
      <c r="B99" s="27">
        <v>90</v>
      </c>
      <c r="C99" s="15" t="s">
        <v>17</v>
      </c>
      <c r="D99" s="18" t="s">
        <v>303</v>
      </c>
      <c r="E99" s="85" t="s">
        <v>52</v>
      </c>
      <c r="F99" s="85" t="s">
        <v>53</v>
      </c>
      <c r="H99" s="91"/>
    </row>
    <row r="100" spans="1:8" s="4" customFormat="1" ht="42" customHeight="1" x14ac:dyDescent="0.2">
      <c r="A100" s="99"/>
      <c r="B100" s="27">
        <v>91</v>
      </c>
      <c r="C100" s="15" t="s">
        <v>17</v>
      </c>
      <c r="D100" s="18" t="s">
        <v>304</v>
      </c>
      <c r="E100" s="85" t="s">
        <v>52</v>
      </c>
      <c r="F100" s="85" t="s">
        <v>53</v>
      </c>
      <c r="H100" s="91"/>
    </row>
    <row r="101" spans="1:8" s="4" customFormat="1" ht="51" customHeight="1" x14ac:dyDescent="0.2">
      <c r="A101" s="99"/>
      <c r="B101" s="27">
        <v>92</v>
      </c>
      <c r="C101" s="15" t="s">
        <v>17</v>
      </c>
      <c r="D101" s="18" t="s">
        <v>305</v>
      </c>
      <c r="E101" s="85" t="s">
        <v>52</v>
      </c>
      <c r="F101" s="85" t="s">
        <v>53</v>
      </c>
      <c r="H101" s="91"/>
    </row>
    <row r="102" spans="1:8" s="4" customFormat="1" ht="78" customHeight="1" x14ac:dyDescent="0.2">
      <c r="A102" s="99"/>
      <c r="B102" s="27">
        <v>93</v>
      </c>
      <c r="C102" s="15" t="s">
        <v>17</v>
      </c>
      <c r="D102" s="18" t="s">
        <v>306</v>
      </c>
      <c r="E102" s="85" t="s">
        <v>260</v>
      </c>
      <c r="F102" s="85" t="s">
        <v>53</v>
      </c>
      <c r="H102" s="91"/>
    </row>
    <row r="103" spans="1:8" s="4" customFormat="1" ht="154.25" customHeight="1" x14ac:dyDescent="0.2">
      <c r="A103" s="99"/>
      <c r="B103" s="27">
        <v>94</v>
      </c>
      <c r="C103" s="15" t="s">
        <v>17</v>
      </c>
      <c r="D103" s="18" t="s">
        <v>307</v>
      </c>
      <c r="E103" s="85" t="s">
        <v>260</v>
      </c>
      <c r="F103" s="85" t="s">
        <v>53</v>
      </c>
      <c r="H103" s="91"/>
    </row>
    <row r="104" spans="1:8" s="4" customFormat="1" ht="198" customHeight="1" x14ac:dyDescent="0.2">
      <c r="A104" s="99"/>
      <c r="B104" s="27">
        <v>95</v>
      </c>
      <c r="C104" s="15" t="s">
        <v>17</v>
      </c>
      <c r="D104" s="18" t="s">
        <v>308</v>
      </c>
      <c r="E104" s="84" t="s">
        <v>62</v>
      </c>
      <c r="F104" s="110" t="s">
        <v>45</v>
      </c>
      <c r="G104" s="81">
        <f>IF(F104="ja",1,0)</f>
        <v>0</v>
      </c>
      <c r="H104" s="91"/>
    </row>
    <row r="105" spans="1:8" s="4" customFormat="1" ht="88.25" customHeight="1" x14ac:dyDescent="0.2">
      <c r="A105" s="99"/>
      <c r="B105" s="27">
        <v>96</v>
      </c>
      <c r="C105" s="15" t="s">
        <v>17</v>
      </c>
      <c r="D105" s="18" t="s">
        <v>309</v>
      </c>
      <c r="E105" s="85" t="s">
        <v>260</v>
      </c>
      <c r="F105" s="85" t="s">
        <v>53</v>
      </c>
      <c r="H105" s="91"/>
    </row>
    <row r="106" spans="1:8" s="4" customFormat="1" x14ac:dyDescent="0.2">
      <c r="A106" s="99"/>
      <c r="B106" s="34"/>
      <c r="C106" s="24"/>
      <c r="D106" s="38"/>
      <c r="E106" s="85" t="s">
        <v>53</v>
      </c>
      <c r="F106" s="85" t="s">
        <v>53</v>
      </c>
      <c r="H106" s="91"/>
    </row>
    <row r="107" spans="1:8" s="4" customFormat="1" ht="84" customHeight="1" x14ac:dyDescent="0.2">
      <c r="A107" s="99"/>
      <c r="B107" s="27">
        <v>97</v>
      </c>
      <c r="C107" s="15" t="s">
        <v>23</v>
      </c>
      <c r="D107" s="18" t="s">
        <v>310</v>
      </c>
      <c r="E107" s="85" t="s">
        <v>52</v>
      </c>
      <c r="F107" s="85" t="s">
        <v>53</v>
      </c>
      <c r="H107" s="91"/>
    </row>
    <row r="108" spans="1:8" s="4" customFormat="1" ht="105" customHeight="1" x14ac:dyDescent="0.2">
      <c r="A108" s="99"/>
      <c r="B108" s="27">
        <v>98</v>
      </c>
      <c r="C108" s="15" t="s">
        <v>23</v>
      </c>
      <c r="D108" s="18" t="s">
        <v>311</v>
      </c>
      <c r="E108" s="85" t="s">
        <v>52</v>
      </c>
      <c r="F108" s="85" t="s">
        <v>53</v>
      </c>
      <c r="H108" s="91"/>
    </row>
    <row r="109" spans="1:8" s="4" customFormat="1" ht="85.25" customHeight="1" x14ac:dyDescent="0.2">
      <c r="A109" s="99"/>
      <c r="B109" s="27">
        <v>99</v>
      </c>
      <c r="C109" s="15" t="s">
        <v>23</v>
      </c>
      <c r="D109" s="18" t="s">
        <v>312</v>
      </c>
      <c r="E109" s="85" t="s">
        <v>52</v>
      </c>
      <c r="F109" s="85" t="s">
        <v>53</v>
      </c>
      <c r="G109" s="66" t="s">
        <v>313</v>
      </c>
      <c r="H109" s="91"/>
    </row>
    <row r="110" spans="1:8" s="47" customFormat="1" ht="58.25" customHeight="1" x14ac:dyDescent="0.2">
      <c r="A110" s="99"/>
      <c r="B110" s="27">
        <v>100</v>
      </c>
      <c r="C110" s="15" t="s">
        <v>23</v>
      </c>
      <c r="D110" s="49" t="s">
        <v>314</v>
      </c>
      <c r="E110" s="96" t="s">
        <v>62</v>
      </c>
      <c r="F110" s="110" t="s">
        <v>45</v>
      </c>
      <c r="G110" s="81">
        <f>IF(F110="ja",1,0)</f>
        <v>0</v>
      </c>
      <c r="H110" s="91"/>
    </row>
    <row r="111" spans="1:8" s="47" customFormat="1" ht="53" customHeight="1" x14ac:dyDescent="0.2">
      <c r="A111" s="99"/>
      <c r="B111" s="27">
        <v>101</v>
      </c>
      <c r="C111" s="15" t="s">
        <v>23</v>
      </c>
      <c r="D111" s="49" t="s">
        <v>315</v>
      </c>
      <c r="E111" s="96" t="s">
        <v>62</v>
      </c>
      <c r="F111" s="110" t="s">
        <v>45</v>
      </c>
      <c r="G111" s="81">
        <f>IF(F111="ja",1,0)</f>
        <v>0</v>
      </c>
      <c r="H111" s="91"/>
    </row>
    <row r="112" spans="1:8" s="4" customFormat="1" x14ac:dyDescent="0.2">
      <c r="A112" s="99"/>
      <c r="B112" s="35"/>
      <c r="C112" s="35"/>
      <c r="D112" s="59"/>
      <c r="E112" s="85" t="s">
        <v>53</v>
      </c>
      <c r="F112" s="85" t="s">
        <v>53</v>
      </c>
      <c r="H112" s="91"/>
    </row>
    <row r="113" spans="1:8" s="9" customFormat="1" ht="63.75" customHeight="1" x14ac:dyDescent="0.2">
      <c r="A113" s="99"/>
      <c r="B113" s="27">
        <v>102</v>
      </c>
      <c r="C113" s="15" t="s">
        <v>27</v>
      </c>
      <c r="D113" s="18" t="s">
        <v>316</v>
      </c>
      <c r="E113" s="85" t="s">
        <v>52</v>
      </c>
      <c r="F113" s="85" t="s">
        <v>53</v>
      </c>
      <c r="H113" s="91"/>
    </row>
    <row r="114" spans="1:8" s="9" customFormat="1" ht="65" customHeight="1" x14ac:dyDescent="0.2">
      <c r="A114" s="99"/>
      <c r="B114" s="27">
        <v>103</v>
      </c>
      <c r="C114" s="15" t="s">
        <v>27</v>
      </c>
      <c r="D114" s="18" t="s">
        <v>317</v>
      </c>
      <c r="E114" s="85" t="s">
        <v>52</v>
      </c>
      <c r="F114" s="85" t="s">
        <v>53</v>
      </c>
      <c r="H114" s="91"/>
    </row>
    <row r="115" spans="1:8" s="9" customFormat="1" ht="64" x14ac:dyDescent="0.2">
      <c r="A115" s="99"/>
      <c r="B115" s="27">
        <v>104</v>
      </c>
      <c r="C115" s="15" t="s">
        <v>27</v>
      </c>
      <c r="D115" s="18" t="s">
        <v>318</v>
      </c>
      <c r="E115" s="85" t="s">
        <v>52</v>
      </c>
      <c r="F115" s="85" t="s">
        <v>53</v>
      </c>
      <c r="H115" s="91"/>
    </row>
    <row r="116" spans="1:8" s="9" customFormat="1" ht="63.75" customHeight="1" x14ac:dyDescent="0.2">
      <c r="A116" s="99"/>
      <c r="B116" s="27">
        <v>105</v>
      </c>
      <c r="C116" s="15" t="s">
        <v>27</v>
      </c>
      <c r="D116" s="18" t="s">
        <v>319</v>
      </c>
      <c r="E116" s="85" t="s">
        <v>52</v>
      </c>
      <c r="F116" s="85" t="s">
        <v>53</v>
      </c>
      <c r="H116" s="91"/>
    </row>
    <row r="117" spans="1:8" s="9" customFormat="1" ht="65" customHeight="1" x14ac:dyDescent="0.2">
      <c r="A117" s="99"/>
      <c r="B117" s="27">
        <v>106</v>
      </c>
      <c r="C117" s="15" t="s">
        <v>27</v>
      </c>
      <c r="D117" s="18" t="s">
        <v>320</v>
      </c>
      <c r="E117" s="85" t="s">
        <v>52</v>
      </c>
      <c r="F117" s="85" t="s">
        <v>53</v>
      </c>
      <c r="H117" s="91"/>
    </row>
    <row r="118" spans="1:8" s="9" customFormat="1" ht="52.25" customHeight="1" x14ac:dyDescent="0.2">
      <c r="A118" s="99"/>
      <c r="B118" s="27">
        <v>107</v>
      </c>
      <c r="C118" s="15" t="s">
        <v>27</v>
      </c>
      <c r="D118" s="18" t="s">
        <v>321</v>
      </c>
      <c r="E118" s="85" t="s">
        <v>52</v>
      </c>
      <c r="F118" s="85" t="s">
        <v>53</v>
      </c>
      <c r="H118" s="91"/>
    </row>
    <row r="119" spans="1:8" s="9" customFormat="1" ht="42" customHeight="1" x14ac:dyDescent="0.2">
      <c r="A119" s="99"/>
      <c r="B119" s="27">
        <v>108</v>
      </c>
      <c r="C119" s="15" t="s">
        <v>27</v>
      </c>
      <c r="D119" s="18" t="s">
        <v>322</v>
      </c>
      <c r="E119" s="84" t="s">
        <v>62</v>
      </c>
      <c r="F119" s="110" t="s">
        <v>45</v>
      </c>
      <c r="G119" s="81">
        <f>IF(F119="ja",1,0)</f>
        <v>0</v>
      </c>
      <c r="H119" s="91"/>
    </row>
    <row r="120" spans="1:8" s="9" customFormat="1" ht="57" customHeight="1" x14ac:dyDescent="0.2">
      <c r="A120" s="99"/>
      <c r="B120" s="27">
        <v>109</v>
      </c>
      <c r="C120" s="15" t="s">
        <v>27</v>
      </c>
      <c r="D120" s="18" t="s">
        <v>323</v>
      </c>
      <c r="E120" s="85" t="s">
        <v>260</v>
      </c>
      <c r="F120" s="85" t="s">
        <v>53</v>
      </c>
      <c r="H120" s="91"/>
    </row>
    <row r="121" spans="1:8" s="9" customFormat="1" ht="66" customHeight="1" x14ac:dyDescent="0.2">
      <c r="A121" s="99"/>
      <c r="B121" s="27">
        <v>110</v>
      </c>
      <c r="C121" s="15" t="s">
        <v>27</v>
      </c>
      <c r="D121" s="18" t="s">
        <v>324</v>
      </c>
      <c r="E121" s="85" t="s">
        <v>260</v>
      </c>
      <c r="F121" s="85" t="s">
        <v>53</v>
      </c>
      <c r="H121" s="91"/>
    </row>
    <row r="122" spans="1:8" s="9" customFormat="1" ht="55.25" customHeight="1" x14ac:dyDescent="0.2">
      <c r="A122" s="99"/>
      <c r="B122" s="27">
        <v>111</v>
      </c>
      <c r="C122" s="15" t="s">
        <v>27</v>
      </c>
      <c r="D122" s="18" t="s">
        <v>325</v>
      </c>
      <c r="E122" s="85" t="s">
        <v>260</v>
      </c>
      <c r="F122" s="85" t="s">
        <v>53</v>
      </c>
      <c r="H122" s="91"/>
    </row>
    <row r="123" spans="1:8" s="9" customFormat="1" x14ac:dyDescent="0.2">
      <c r="A123" s="99"/>
      <c r="B123" s="25"/>
      <c r="C123" s="25"/>
      <c r="D123" s="60"/>
      <c r="E123" s="85" t="s">
        <v>53</v>
      </c>
      <c r="F123" s="85" t="s">
        <v>53</v>
      </c>
      <c r="H123" s="91"/>
    </row>
    <row r="124" spans="1:8" s="4" customFormat="1" ht="67.5" customHeight="1" x14ac:dyDescent="0.2">
      <c r="A124" s="99"/>
      <c r="B124" s="27">
        <v>112</v>
      </c>
      <c r="C124" s="15" t="s">
        <v>29</v>
      </c>
      <c r="D124" s="18" t="s">
        <v>326</v>
      </c>
      <c r="E124" s="85" t="s">
        <v>52</v>
      </c>
      <c r="F124" s="85" t="s">
        <v>53</v>
      </c>
      <c r="H124" s="91"/>
    </row>
    <row r="125" spans="1:8" s="4" customFormat="1" ht="94.5" customHeight="1" x14ac:dyDescent="0.2">
      <c r="A125" s="99"/>
      <c r="B125" s="27">
        <v>113</v>
      </c>
      <c r="C125" s="15" t="s">
        <v>29</v>
      </c>
      <c r="D125" s="18" t="s">
        <v>327</v>
      </c>
      <c r="E125" s="85" t="s">
        <v>52</v>
      </c>
      <c r="F125" s="85" t="s">
        <v>53</v>
      </c>
      <c r="H125" s="91"/>
    </row>
    <row r="126" spans="1:8" s="4" customFormat="1" ht="66" customHeight="1" x14ac:dyDescent="0.2">
      <c r="A126" s="99"/>
      <c r="B126" s="27">
        <v>114</v>
      </c>
      <c r="C126" s="15" t="s">
        <v>29</v>
      </c>
      <c r="D126" s="18" t="s">
        <v>328</v>
      </c>
      <c r="E126" s="85" t="s">
        <v>52</v>
      </c>
      <c r="F126" s="85" t="s">
        <v>53</v>
      </c>
      <c r="H126" s="91"/>
    </row>
    <row r="127" spans="1:8" s="4" customFormat="1" ht="69" customHeight="1" x14ac:dyDescent="0.2">
      <c r="A127" s="99"/>
      <c r="B127" s="27">
        <v>115</v>
      </c>
      <c r="C127" s="15" t="s">
        <v>29</v>
      </c>
      <c r="D127" s="18" t="s">
        <v>329</v>
      </c>
      <c r="E127" s="85" t="s">
        <v>52</v>
      </c>
      <c r="F127" s="85" t="s">
        <v>53</v>
      </c>
      <c r="H127" s="91"/>
    </row>
    <row r="128" spans="1:8" s="4" customFormat="1" ht="56" customHeight="1" x14ac:dyDescent="0.2">
      <c r="A128" s="99"/>
      <c r="B128" s="27">
        <v>116</v>
      </c>
      <c r="C128" s="15" t="s">
        <v>29</v>
      </c>
      <c r="D128" s="18" t="s">
        <v>330</v>
      </c>
      <c r="E128" s="85" t="s">
        <v>52</v>
      </c>
      <c r="F128" s="85" t="s">
        <v>53</v>
      </c>
      <c r="H128" s="91"/>
    </row>
    <row r="129" spans="1:8" s="4" customFormat="1" ht="62.25" customHeight="1" x14ac:dyDescent="0.2">
      <c r="A129" s="99"/>
      <c r="B129" s="27">
        <v>117</v>
      </c>
      <c r="C129" s="15" t="s">
        <v>29</v>
      </c>
      <c r="D129" s="18" t="s">
        <v>331</v>
      </c>
      <c r="E129" s="85" t="s">
        <v>52</v>
      </c>
      <c r="F129" s="85" t="s">
        <v>53</v>
      </c>
      <c r="H129" s="91"/>
    </row>
    <row r="130" spans="1:8" s="4" customFormat="1" ht="48" x14ac:dyDescent="0.2">
      <c r="A130" s="99"/>
      <c r="B130" s="27">
        <v>118</v>
      </c>
      <c r="C130" s="15" t="s">
        <v>29</v>
      </c>
      <c r="D130" s="18" t="s">
        <v>332</v>
      </c>
      <c r="E130" s="85" t="s">
        <v>52</v>
      </c>
      <c r="F130" s="85" t="s">
        <v>53</v>
      </c>
      <c r="H130" s="91"/>
    </row>
    <row r="131" spans="1:8" s="4" customFormat="1" ht="65" customHeight="1" x14ac:dyDescent="0.2">
      <c r="A131" s="99"/>
      <c r="B131" s="27">
        <v>119</v>
      </c>
      <c r="C131" s="15" t="s">
        <v>29</v>
      </c>
      <c r="D131" s="18" t="s">
        <v>333</v>
      </c>
      <c r="E131" s="85" t="s">
        <v>52</v>
      </c>
      <c r="F131" s="85" t="s">
        <v>53</v>
      </c>
      <c r="H131" s="91"/>
    </row>
    <row r="132" spans="1:8" s="4" customFormat="1" ht="58.25" customHeight="1" x14ac:dyDescent="0.2">
      <c r="A132" s="99"/>
      <c r="B132" s="27">
        <v>120</v>
      </c>
      <c r="C132" s="15" t="s">
        <v>29</v>
      </c>
      <c r="D132" s="18" t="s">
        <v>334</v>
      </c>
      <c r="E132" s="85" t="s">
        <v>260</v>
      </c>
      <c r="F132" s="85" t="s">
        <v>53</v>
      </c>
      <c r="H132" s="91"/>
    </row>
    <row r="133" spans="1:8" s="4" customFormat="1" x14ac:dyDescent="0.2">
      <c r="A133" s="99"/>
      <c r="B133" s="36"/>
      <c r="C133" s="36"/>
      <c r="D133" s="61"/>
      <c r="E133" s="85" t="s">
        <v>53</v>
      </c>
      <c r="F133" s="85" t="s">
        <v>53</v>
      </c>
      <c r="H133" s="91"/>
    </row>
    <row r="134" spans="1:8" s="4" customFormat="1" ht="66" customHeight="1" x14ac:dyDescent="0.2">
      <c r="A134" s="99"/>
      <c r="B134" s="27">
        <v>121</v>
      </c>
      <c r="C134" s="15" t="s">
        <v>25</v>
      </c>
      <c r="D134" s="18" t="s">
        <v>335</v>
      </c>
      <c r="E134" s="85" t="s">
        <v>52</v>
      </c>
      <c r="F134" s="85" t="s">
        <v>53</v>
      </c>
      <c r="H134" s="91"/>
    </row>
    <row r="135" spans="1:8" s="4" customFormat="1" ht="54" customHeight="1" x14ac:dyDescent="0.2">
      <c r="A135" s="99"/>
      <c r="B135" s="27">
        <v>122</v>
      </c>
      <c r="C135" s="15" t="s">
        <v>25</v>
      </c>
      <c r="D135" s="18" t="s">
        <v>336</v>
      </c>
      <c r="E135" s="85" t="s">
        <v>52</v>
      </c>
      <c r="F135" s="85" t="s">
        <v>53</v>
      </c>
      <c r="H135" s="91"/>
    </row>
    <row r="136" spans="1:8" s="4" customFormat="1" ht="51" customHeight="1" x14ac:dyDescent="0.2">
      <c r="A136" s="99"/>
      <c r="B136" s="27">
        <v>123</v>
      </c>
      <c r="C136" s="15" t="s">
        <v>25</v>
      </c>
      <c r="D136" s="18" t="s">
        <v>337</v>
      </c>
      <c r="E136" s="84" t="s">
        <v>256</v>
      </c>
      <c r="F136" s="110" t="s">
        <v>45</v>
      </c>
      <c r="G136" s="81">
        <f>IF(F136="ja",1,0)</f>
        <v>0</v>
      </c>
      <c r="H136" s="91"/>
    </row>
    <row r="137" spans="1:8" s="4" customFormat="1" ht="60.75" customHeight="1" x14ac:dyDescent="0.2">
      <c r="A137" s="99"/>
      <c r="B137" s="27">
        <v>124</v>
      </c>
      <c r="C137" s="15" t="s">
        <v>25</v>
      </c>
      <c r="D137" s="18" t="s">
        <v>338</v>
      </c>
      <c r="E137" s="84" t="s">
        <v>256</v>
      </c>
      <c r="F137" s="110" t="s">
        <v>45</v>
      </c>
      <c r="G137" s="81">
        <f>IF(F137="ja",1,0)</f>
        <v>0</v>
      </c>
      <c r="H137" s="91"/>
    </row>
    <row r="138" spans="1:8" s="4" customFormat="1" x14ac:dyDescent="0.2">
      <c r="A138" s="99"/>
      <c r="B138" s="46"/>
      <c r="C138" s="46"/>
      <c r="D138" s="62"/>
      <c r="E138" s="85" t="s">
        <v>53</v>
      </c>
      <c r="F138" s="85" t="s">
        <v>53</v>
      </c>
      <c r="H138" s="91"/>
    </row>
    <row r="139" spans="1:8" s="4" customFormat="1" ht="103.25" customHeight="1" x14ac:dyDescent="0.2">
      <c r="A139" s="99"/>
      <c r="B139" s="27">
        <v>125</v>
      </c>
      <c r="C139" s="15" t="s">
        <v>31</v>
      </c>
      <c r="D139" s="18" t="s">
        <v>339</v>
      </c>
      <c r="E139" s="85" t="s">
        <v>52</v>
      </c>
      <c r="F139" s="85" t="s">
        <v>53</v>
      </c>
      <c r="H139" s="91"/>
    </row>
    <row r="140" spans="1:8" s="4" customFormat="1" ht="14" customHeight="1" x14ac:dyDescent="0.2">
      <c r="A140" s="99"/>
      <c r="B140" s="55"/>
      <c r="C140" s="55"/>
      <c r="D140" s="63"/>
      <c r="E140" s="85" t="s">
        <v>53</v>
      </c>
      <c r="F140" s="85" t="s">
        <v>53</v>
      </c>
      <c r="H140" s="91"/>
    </row>
    <row r="141" spans="1:8" s="4" customFormat="1" ht="48.75" customHeight="1" x14ac:dyDescent="0.2">
      <c r="A141" s="99"/>
      <c r="B141" s="27">
        <v>126</v>
      </c>
      <c r="C141" s="15" t="s">
        <v>340</v>
      </c>
      <c r="D141" s="18" t="s">
        <v>359</v>
      </c>
      <c r="E141" s="85" t="s">
        <v>52</v>
      </c>
      <c r="F141" s="85" t="s">
        <v>53</v>
      </c>
      <c r="H141" s="91"/>
    </row>
    <row r="142" spans="1:8" s="4" customFormat="1" ht="18" customHeight="1" x14ac:dyDescent="0.2">
      <c r="A142" s="99"/>
      <c r="B142" s="56"/>
      <c r="C142" s="56"/>
      <c r="D142" s="64"/>
      <c r="E142" s="85" t="s">
        <v>53</v>
      </c>
      <c r="F142" s="85" t="s">
        <v>53</v>
      </c>
      <c r="H142" s="91"/>
    </row>
    <row r="143" spans="1:8" s="4" customFormat="1" ht="89" customHeight="1" x14ac:dyDescent="0.2">
      <c r="A143" s="99"/>
      <c r="B143" s="27">
        <v>127</v>
      </c>
      <c r="C143" s="15" t="s">
        <v>33</v>
      </c>
      <c r="D143" s="18" t="s">
        <v>341</v>
      </c>
      <c r="E143" s="85" t="s">
        <v>52</v>
      </c>
      <c r="F143" s="85" t="s">
        <v>53</v>
      </c>
      <c r="H143" s="91"/>
    </row>
    <row r="144" spans="1:8" s="4" customFormat="1" ht="17" customHeight="1" x14ac:dyDescent="0.2">
      <c r="A144" s="99"/>
      <c r="B144" s="48"/>
      <c r="C144" s="48"/>
      <c r="D144" s="65"/>
      <c r="E144" s="85" t="s">
        <v>53</v>
      </c>
      <c r="F144" s="85" t="s">
        <v>53</v>
      </c>
      <c r="H144" s="91"/>
    </row>
    <row r="145" spans="1:8" s="4" customFormat="1" ht="59" customHeight="1" x14ac:dyDescent="0.2">
      <c r="A145" s="99"/>
      <c r="B145" s="27">
        <v>128</v>
      </c>
      <c r="C145" s="18" t="s">
        <v>35</v>
      </c>
      <c r="D145" s="18" t="s">
        <v>342</v>
      </c>
      <c r="E145" s="85" t="s">
        <v>52</v>
      </c>
      <c r="F145" s="85" t="s">
        <v>53</v>
      </c>
      <c r="H145" s="91"/>
    </row>
    <row r="146" spans="1:8" s="4" customFormat="1" ht="73.5" customHeight="1" x14ac:dyDescent="0.2">
      <c r="A146" s="99"/>
      <c r="B146" s="27">
        <v>129</v>
      </c>
      <c r="C146" s="18" t="s">
        <v>35</v>
      </c>
      <c r="D146" s="18" t="s">
        <v>343</v>
      </c>
      <c r="E146" s="85" t="s">
        <v>52</v>
      </c>
      <c r="F146" s="85" t="s">
        <v>53</v>
      </c>
      <c r="H146" s="91"/>
    </row>
    <row r="147" spans="1:8" s="4" customFormat="1" ht="87" customHeight="1" x14ac:dyDescent="0.2">
      <c r="A147" s="99"/>
      <c r="B147" s="27">
        <v>130</v>
      </c>
      <c r="C147" s="15" t="s">
        <v>35</v>
      </c>
      <c r="D147" s="18" t="s">
        <v>344</v>
      </c>
      <c r="E147" s="85" t="s">
        <v>260</v>
      </c>
      <c r="F147" s="85" t="s">
        <v>53</v>
      </c>
      <c r="H147" s="91"/>
    </row>
    <row r="148" spans="1:8" s="4" customFormat="1" ht="51" customHeight="1" x14ac:dyDescent="0.2">
      <c r="A148" s="99"/>
      <c r="B148" s="27">
        <v>131</v>
      </c>
      <c r="C148" s="15" t="s">
        <v>35</v>
      </c>
      <c r="D148" s="18" t="s">
        <v>345</v>
      </c>
      <c r="E148" s="85" t="s">
        <v>52</v>
      </c>
      <c r="F148" s="85" t="s">
        <v>53</v>
      </c>
      <c r="H148" s="91"/>
    </row>
    <row r="149" spans="1:8" s="4" customFormat="1" ht="53" customHeight="1" x14ac:dyDescent="0.2">
      <c r="A149" s="99"/>
      <c r="B149" s="27">
        <v>132</v>
      </c>
      <c r="C149" s="15" t="s">
        <v>35</v>
      </c>
      <c r="D149" s="18" t="s">
        <v>346</v>
      </c>
      <c r="E149" s="85" t="s">
        <v>52</v>
      </c>
      <c r="F149" s="85" t="s">
        <v>53</v>
      </c>
      <c r="H149" s="91"/>
    </row>
    <row r="150" spans="1:8" s="4" customFormat="1" ht="74" customHeight="1" x14ac:dyDescent="0.2">
      <c r="A150" s="99"/>
      <c r="B150" s="27">
        <v>133</v>
      </c>
      <c r="C150" s="15" t="s">
        <v>35</v>
      </c>
      <c r="D150" s="18" t="s">
        <v>347</v>
      </c>
      <c r="E150" s="85" t="s">
        <v>260</v>
      </c>
      <c r="F150" s="85" t="s">
        <v>53</v>
      </c>
      <c r="H150" s="91"/>
    </row>
    <row r="151" spans="1:8" s="4" customFormat="1" ht="39" customHeight="1" x14ac:dyDescent="0.2">
      <c r="A151" s="99"/>
      <c r="B151" s="27">
        <v>134</v>
      </c>
      <c r="C151" s="15" t="s">
        <v>35</v>
      </c>
      <c r="D151" s="18" t="s">
        <v>348</v>
      </c>
      <c r="E151" s="85" t="s">
        <v>52</v>
      </c>
      <c r="F151" s="85" t="s">
        <v>53</v>
      </c>
      <c r="H151" s="91"/>
    </row>
    <row r="152" spans="1:8" s="4" customFormat="1" ht="38" customHeight="1" x14ac:dyDescent="0.2">
      <c r="A152" s="99"/>
      <c r="B152" s="27">
        <v>135</v>
      </c>
      <c r="C152" s="15" t="s">
        <v>35</v>
      </c>
      <c r="D152" s="18" t="s">
        <v>349</v>
      </c>
      <c r="E152" s="85" t="s">
        <v>52</v>
      </c>
      <c r="F152" s="85" t="s">
        <v>53</v>
      </c>
      <c r="H152" s="91"/>
    </row>
    <row r="153" spans="1:8" s="4" customFormat="1" ht="51" customHeight="1" thickBot="1" x14ac:dyDescent="0.25">
      <c r="A153" s="99"/>
      <c r="B153" s="27">
        <v>136</v>
      </c>
      <c r="C153" s="15" t="s">
        <v>35</v>
      </c>
      <c r="D153" s="18" t="s">
        <v>350</v>
      </c>
      <c r="E153" s="85" t="s">
        <v>52</v>
      </c>
      <c r="F153" s="85" t="s">
        <v>53</v>
      </c>
      <c r="H153" s="91"/>
    </row>
    <row r="154" spans="1:8" s="4" customFormat="1" ht="14.25" customHeight="1" thickBot="1" x14ac:dyDescent="0.25">
      <c r="A154" s="99"/>
      <c r="B154" s="91"/>
      <c r="C154" s="91"/>
      <c r="D154" s="91"/>
      <c r="E154" s="91"/>
      <c r="F154" s="88" t="s">
        <v>209</v>
      </c>
      <c r="G154" s="100">
        <f>SUM(G2:G153)</f>
        <v>0</v>
      </c>
      <c r="H154" s="91"/>
    </row>
    <row r="155" spans="1:8" x14ac:dyDescent="0.2">
      <c r="D155" s="37"/>
    </row>
    <row r="156" spans="1:8" x14ac:dyDescent="0.2">
      <c r="D156" s="45"/>
      <c r="F156"/>
    </row>
    <row r="157" spans="1:8" x14ac:dyDescent="0.2">
      <c r="D157" s="45"/>
      <c r="F157"/>
    </row>
    <row r="158" spans="1:8" ht="18.75" customHeight="1" x14ac:dyDescent="0.2">
      <c r="D158" s="45"/>
      <c r="F158"/>
    </row>
    <row r="159" spans="1:8" x14ac:dyDescent="0.2">
      <c r="D159" s="45"/>
      <c r="F159"/>
    </row>
    <row r="160" spans="1:8" x14ac:dyDescent="0.2">
      <c r="D160" s="45"/>
      <c r="F160"/>
    </row>
  </sheetData>
  <sheetProtection algorithmName="SHA-512" hashValue="grw20NgSW+vAtuqgFNnWD6YIEQw10VrURXBa5eD1QQUQdkp6NJmUUBf+sQOLfiMEO06kKkhzgFlq2Qq8FrtBcQ==" saltValue="rFo4laskITNQJz2E6F210w==" spinCount="100000" sheet="1" objects="1" scenarios="1"/>
  <autoFilter ref="B1:F154" xr:uid="{A5D9AE9E-CC1E-4C53-A296-D419454E818E}"/>
  <sortState xmlns:xlrd2="http://schemas.microsoft.com/office/spreadsheetml/2017/richdata2" ref="B2:E184">
    <sortCondition ref="C2:C184"/>
  </sortState>
  <dataValidations count="1">
    <dataValidation type="list" allowBlank="1" showInputMessage="1" showErrorMessage="1" sqref="C113:C122 C124:C132 C134:C137 C155:C189" xr:uid="{29FB6E0F-A302-4C03-A2DE-6605201AE9A9}">
      <formula1>#REF!</formula1>
    </dataValidation>
  </dataValidations>
  <pageMargins left="0.7" right="0.7" top="0.75" bottom="0.75" header="0.3" footer="0.3"/>
  <pageSetup paperSize="9" fitToHeight="0" orientation="landscape" horizont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189441BB-DEB9-4F54-8832-DC90511FD579}">
          <x14:formula1>
            <xm:f>Voorblad!$B$35:$B$36</xm:f>
          </x14:formula1>
          <xm:sqref>F9 F136:F137 F14 F87 F110:F111 F40 F43 F46:F47 F49 F51 F119 F66 F104 F73 F94:F96 F80 F85</xm:sqref>
        </x14:dataValidation>
        <x14:dataValidation type="list" allowBlank="1" showInputMessage="1" showErrorMessage="1" xr:uid="{E9E6F0E6-D5A6-4075-A470-134224B54E88}">
          <x14:formula1>
            <xm:f>Voorblad!$B$12:$B$28</xm:f>
          </x14:formula1>
          <xm:sqref>C27:C29 C141 C16:C25 C2:C14 C143 C139 C32:C111 C147:C153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0E5B8-929E-4499-B78A-AFD6089FAC65}">
  <dimension ref="B2:E8"/>
  <sheetViews>
    <sheetView workbookViewId="0">
      <selection activeCell="B3" sqref="B3"/>
    </sheetView>
  </sheetViews>
  <sheetFormatPr baseColWidth="10" defaultColWidth="8.83203125" defaultRowHeight="15" x14ac:dyDescent="0.2"/>
  <cols>
    <col min="2" max="2" width="19" bestFit="1" customWidth="1"/>
    <col min="4" max="4" width="10.5" customWidth="1"/>
  </cols>
  <sheetData>
    <row r="2" spans="2:5" ht="16" thickBot="1" x14ac:dyDescent="0.25"/>
    <row r="3" spans="2:5" ht="16" thickBot="1" x14ac:dyDescent="0.25">
      <c r="B3" s="86"/>
      <c r="C3" s="107" t="s">
        <v>50</v>
      </c>
      <c r="D3" s="107" t="s">
        <v>351</v>
      </c>
      <c r="E3" s="108" t="s">
        <v>352</v>
      </c>
    </row>
    <row r="4" spans="2:5" x14ac:dyDescent="0.2">
      <c r="B4" s="101" t="s">
        <v>353</v>
      </c>
      <c r="C4">
        <f>'Niet functionele eisen'!F159</f>
        <v>0</v>
      </c>
      <c r="E4" s="105"/>
    </row>
    <row r="5" spans="2:5" ht="16" thickBot="1" x14ac:dyDescent="0.25">
      <c r="B5" s="101" t="s">
        <v>354</v>
      </c>
      <c r="C5">
        <f>'Functionele eisen'!G154</f>
        <v>0</v>
      </c>
      <c r="E5" s="105"/>
    </row>
    <row r="6" spans="2:5" ht="16" thickBot="1" x14ac:dyDescent="0.25">
      <c r="B6" s="102" t="s">
        <v>355</v>
      </c>
      <c r="C6" s="104">
        <f>SUM(C4:C5)</f>
        <v>0</v>
      </c>
      <c r="D6" s="106">
        <f>((C6/C7)*C8)</f>
        <v>0</v>
      </c>
      <c r="E6" s="106">
        <f>((C6/C7)*C8)/10</f>
        <v>0</v>
      </c>
    </row>
    <row r="7" spans="2:5" x14ac:dyDescent="0.2">
      <c r="B7" t="s">
        <v>356</v>
      </c>
      <c r="C7">
        <v>41</v>
      </c>
    </row>
    <row r="8" spans="2:5" x14ac:dyDescent="0.2">
      <c r="B8" t="s">
        <v>357</v>
      </c>
      <c r="C8" s="103">
        <v>1</v>
      </c>
    </row>
  </sheetData>
  <sheetProtection algorithmName="SHA-512" hashValue="3GUyk+EMjTKWhcJMPnKbZ7jnVgHluZ1BvvQC1hYkFZIiWi4DpkyBAst8HhuW/adYVVtjX+wSjFINLq7Q63wUcA==" saltValue="YWpQIHhoKiJvFH5LfZILj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q 1 J J V W B P 6 o O j A A A A 9 g A A A B I A H A B D b 2 5 m a W c v U G F j a 2 F n Z S 5 4 b W w g o h g A K K A U A A A A A A A A A A A A A A A A A A A A A A A A A A A A h Y + x D o I w F E V / h X S n L W V R 8 i i D K x g T E + P a l I q N 8 D B Q L P / m 4 C f 5 C 2 I U d X O 8 5 5 7 h 3 v v 1 B t n Y 1 M H F d L 1 t M S U R 5 S Q w q N v S Y p W S w R 3 C B c k k b J Q + q c o E k 4 x 9 M v Z l S o 7 O n R P G v P f U x 7 T t K i Y 4 j 9 i + y L f 6 a B p F P r L 9 L 4 c W e 6 d Q G y J h 9 x o j B Y 3 4 k s Z c U A 5 s h l B Y / A p i 2 v t s f y C s h t o N n Z F Y h + s c 2 B y B v T / I B 1 B L A w Q U A A I A C A C r U k l 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q 1 J J V S i K R 7 g O A A A A E Q A A A B M A H A B G b 3 J t d W x h c y 9 T Z W N 0 a W 9 u M S 5 t I K I Y A C i g F A A A A A A A A A A A A A A A A A A A A A A A A A A A A C t O T S 7 J z M 9 T C I b Q h t Y A U E s B A i 0 A F A A C A A g A q 1 J J V W B P 6 o O j A A A A 9 g A A A B I A A A A A A A A A A A A A A A A A A A A A A E N v b m Z p Z y 9 Q Y W N r Y W d l L n h t b F B L A Q I t A B Q A A g A I A K t S S V U P y u m r p A A A A O k A A A A T A A A A A A A A A A A A A A A A A O 8 A A A B b Q 2 9 u d G V u d F 9 U e X B l c 1 0 u e G 1 s U E s B A i 0 A F A A C A A g A q 1 J J V 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2 Z d 6 D X T 9 d A v B B B C O o p m 6 M A A A A A A g A A A A A A E G Y A A A A B A A A g A A A A L F U 5 6 C E d 0 r i M o B C z x A 7 1 0 M Z c d K u V 3 L n w Z n 2 3 b h v s y n o A A A A A D o A A A A A C A A A g A A A A S u c p h k E x U / 4 j a t F s P 3 8 y V 4 X I I J j b C e l m t 2 A f p F q 1 u 8 F Q A A A A G r q S L 3 X M U e q F e F N + 3 E l 0 / V o i z G B 9 f W 5 O W 3 X i a f 0 t J 4 u 7 R b I j V O z X D S 1 B V w J P a g Y M 8 Y 7 F i o o N J c 0 h a J P b 8 D z N L h q t 1 g e e I u C w V 1 X H w m u r P K x A A A A A w g X F U m / s n e 1 n I 2 h Q s 7 2 A x + M n g f o F q M N i X A I E X m q T V y w w D T u k + X j g w L W u e a m t e F y g V v i b p U 1 / m D v N G O O a u k r Q H Q = = < / D a t a M a s h u p > 
</file>

<file path=customXml/item2.xml><?xml version="1.0" encoding="utf-8"?>
<ct:contentTypeSchema xmlns:ct="http://schemas.microsoft.com/office/2006/metadata/contentType" xmlns:ma="http://schemas.microsoft.com/office/2006/metadata/properties/metaAttributes" ct:_="" ma:_="" ma:contentTypeName="Document" ma:contentTypeID="0x010100603C893778D14C4FB5DA8161819EFA47" ma:contentTypeVersion="2" ma:contentTypeDescription="Een nieuw document maken." ma:contentTypeScope="" ma:versionID="266b4e2259f917abda9e2811d73735a9">
  <xsd:schema xmlns:xsd="http://www.w3.org/2001/XMLSchema" xmlns:xs="http://www.w3.org/2001/XMLSchema" xmlns:p="http://schemas.microsoft.com/office/2006/metadata/properties" xmlns:ns2="a1f4e097-29a7-4be8-b811-0cf8f6244cfb" targetNamespace="http://schemas.microsoft.com/office/2006/metadata/properties" ma:root="true" ma:fieldsID="a5640277a9533857f292f812f6fa8d07" ns2:_="">
    <xsd:import namespace="a1f4e097-29a7-4be8-b811-0cf8f6244cf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f4e097-29a7-4be8-b811-0cf8f6244c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31F231-0D72-4C88-B890-697B6428C0AC}">
  <ds:schemaRefs>
    <ds:schemaRef ds:uri="http://schemas.microsoft.com/DataMashup"/>
  </ds:schemaRefs>
</ds:datastoreItem>
</file>

<file path=customXml/itemProps2.xml><?xml version="1.0" encoding="utf-8"?>
<ds:datastoreItem xmlns:ds="http://schemas.openxmlformats.org/officeDocument/2006/customXml" ds:itemID="{A9808E79-A1AE-492B-A42F-7DFA17A217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f4e097-29a7-4be8-b811-0cf8f6244c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753F31-0DE9-4C9C-A3D4-32DBE0AE2711}">
  <ds:schemaRefs>
    <ds:schemaRef ds:uri="http://schemas.microsoft.com/sharepoint/v3/contenttype/forms"/>
  </ds:schemaRefs>
</ds:datastoreItem>
</file>

<file path=customXml/itemProps4.xml><?xml version="1.0" encoding="utf-8"?>
<ds:datastoreItem xmlns:ds="http://schemas.openxmlformats.org/officeDocument/2006/customXml" ds:itemID="{E659FA85-A9B0-4A26-BF05-FEF05743064A}">
  <ds:schemaRefs>
    <ds:schemaRef ds:uri="http://purl.org/dc/elements/1.1/"/>
    <ds:schemaRef ds:uri="http://schemas.microsoft.com/office/infopath/2007/PartnerControls"/>
    <ds:schemaRef ds:uri="http://schemas.microsoft.com/office/2006/metadata/properties"/>
    <ds:schemaRef ds:uri="http://purl.org/dc/dcmitype/"/>
    <ds:schemaRef ds:uri="http://schemas.microsoft.com/office/2006/documentManagement/types"/>
    <ds:schemaRef ds:uri="http://purl.org/dc/terms/"/>
    <ds:schemaRef ds:uri="a1f4e097-29a7-4be8-b811-0cf8f6244cfb"/>
    <ds:schemaRef ds:uri="http://www.w3.org/XML/1998/namespac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Niet functionele eisen</vt:lpstr>
      <vt:lpstr>Functionele eisen</vt:lpstr>
      <vt:lpstr>optelling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Horst, Chrétien van der</dc:creator>
  <cp:keywords/>
  <dc:description/>
  <cp:lastModifiedBy>Servicedesk Procureplan</cp:lastModifiedBy>
  <cp:revision/>
  <dcterms:created xsi:type="dcterms:W3CDTF">2022-01-20T09:15:53Z</dcterms:created>
  <dcterms:modified xsi:type="dcterms:W3CDTF">2022-10-11T07:54:09Z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0x010100603C893778D14C4FB5DA8161819EFA47</vt:lpwstr>
  </property>
  <property fmtid="{D5CDD505-2E9C-101B-9397-08002B2CF9AE}" pid="3" name="MediaServiceImageTags">
    <vt:lpwstr/>
  </property>
</Properties>
</file>