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Y:\bjz\Geertjan\Verzekeringen en schade(claims)\Raetsheren\Aanbesteding 2022\"/>
    </mc:Choice>
  </mc:AlternateContent>
  <xr:revisionPtr revIDLastSave="0" documentId="14_{3B07CB88-6FD5-49E9-8080-18F35F697398}" xr6:coauthVersionLast="36" xr6:coauthVersionMax="36" xr10:uidLastSave="{00000000-0000-0000-0000-000000000000}"/>
  <bookViews>
    <workbookView xWindow="0" yWindow="0" windowWidth="15830" windowHeight="5390" xr2:uid="{00000000-000D-0000-FFFF-FFFF00000000}"/>
  </bookViews>
  <sheets>
    <sheet name="Blad1" sheetId="1" r:id="rId1"/>
  </sheets>
  <definedNames>
    <definedName name="_xlnm._FilterDatabase" localSheetId="0" hidden="1">Blad1!$A$1:$T$81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83" i="1"/>
  <c r="H86" i="1" s="1"/>
</calcChain>
</file>

<file path=xl/sharedStrings.xml><?xml version="1.0" encoding="utf-8"?>
<sst xmlns="http://schemas.openxmlformats.org/spreadsheetml/2006/main" count="680" uniqueCount="254">
  <si>
    <t>Adres</t>
  </si>
  <si>
    <t>Huisnr</t>
  </si>
  <si>
    <t>Plaats</t>
  </si>
  <si>
    <t>Soort object</t>
  </si>
  <si>
    <t>Oppervlakte</t>
  </si>
  <si>
    <t>Bouwjaar</t>
  </si>
  <si>
    <t>Zonnepanelen</t>
  </si>
  <si>
    <t>Contactpersoon</t>
  </si>
  <si>
    <t>Telefoonnummer</t>
  </si>
  <si>
    <t>Postcode</t>
  </si>
  <si>
    <t>Opstal/Invent. of beide</t>
  </si>
  <si>
    <t>verzekerde waarde opstal</t>
  </si>
  <si>
    <t>Verzekerde waarde Inventaris</t>
  </si>
  <si>
    <t>&lt;O/I/O&amp;I&gt;</t>
  </si>
  <si>
    <t>Incl. Fundering</t>
  </si>
  <si>
    <t>&lt;ja/nee&gt;</t>
  </si>
  <si>
    <t>Opmerkingen/bijzonderheden</t>
  </si>
  <si>
    <t>Apeldoornseweg</t>
  </si>
  <si>
    <t>8075 BN</t>
  </si>
  <si>
    <t>Elspeet</t>
  </si>
  <si>
    <t>Schoolgebouw Eben Haëzer incl. stalling</t>
  </si>
  <si>
    <t>Schoolgebouw Boaz-Jachin incl. stalling</t>
  </si>
  <si>
    <t>Ds. Kalshovenweg</t>
  </si>
  <si>
    <t>8075 AE</t>
  </si>
  <si>
    <t>Vierhouterweg</t>
  </si>
  <si>
    <t>8075 BJ</t>
  </si>
  <si>
    <t>Schoolgebouw Pr. Beatrix incl. stalling</t>
  </si>
  <si>
    <t>Hoefslag</t>
  </si>
  <si>
    <t>8077 SZ</t>
  </si>
  <si>
    <t>Hulshorst</t>
  </si>
  <si>
    <t>Schoolgebouw L.O.M. De Arend incl. stalling</t>
  </si>
  <si>
    <t>Albert Neuhuyslaan</t>
  </si>
  <si>
    <t>8072 HJ</t>
  </si>
  <si>
    <t>Nunspeet</t>
  </si>
  <si>
    <t>Arthur Briëtstraat</t>
  </si>
  <si>
    <t>8072 GZ</t>
  </si>
  <si>
    <t>Schoolgebouw St. Franciscus incl. stalling</t>
  </si>
  <si>
    <t>Berenbosweg</t>
  </si>
  <si>
    <t>8071 DX</t>
  </si>
  <si>
    <t>8072 XH</t>
  </si>
  <si>
    <t>8071 ZR</t>
  </si>
  <si>
    <t>8071 AK</t>
  </si>
  <si>
    <t>8072 HH</t>
  </si>
  <si>
    <t>8072 DD</t>
  </si>
  <si>
    <t>8072 ZJ</t>
  </si>
  <si>
    <t>8071 LL</t>
  </si>
  <si>
    <t>8072 XV</t>
  </si>
  <si>
    <t>8071 HE</t>
  </si>
  <si>
    <t>8072 BW</t>
  </si>
  <si>
    <t>8071 XJ</t>
  </si>
  <si>
    <t>8072 AL</t>
  </si>
  <si>
    <t>8071 EB</t>
  </si>
  <si>
    <t>8071 DN</t>
  </si>
  <si>
    <t>De Visserlaan</t>
  </si>
  <si>
    <t>Eeckelhagen</t>
  </si>
  <si>
    <t>F.A. Molijnlaan</t>
  </si>
  <si>
    <t>Fr.Huismansstraat</t>
  </si>
  <si>
    <t>Groenelaantje</t>
  </si>
  <si>
    <t>Jan van Vuurenstraat</t>
  </si>
  <si>
    <t>Kon.Julianastraat</t>
  </si>
  <si>
    <t>Lijsterbesweg</t>
  </si>
  <si>
    <t>Meester Drostweg</t>
  </si>
  <si>
    <t>Oosterlaan</t>
  </si>
  <si>
    <t>Randweg</t>
  </si>
  <si>
    <t>Troelstrastraat</t>
  </si>
  <si>
    <t>Westerlaan</t>
  </si>
  <si>
    <t>Winckelweg</t>
  </si>
  <si>
    <t>Schoolgebouw De Wingerd (dislocatie)</t>
  </si>
  <si>
    <t>Schoolgebouw Da Costa (dependance) incl. stalling</t>
  </si>
  <si>
    <t>Schoolgebouw Da Costa incl. stalling</t>
  </si>
  <si>
    <t>Schoolgebouw Nuborgh college Veluvine</t>
  </si>
  <si>
    <t>Schoolgebouw De Morgenster incl. stalling</t>
  </si>
  <si>
    <t>Schoolgebouw Dokter A. Verschoorschool incl. stalling</t>
  </si>
  <si>
    <t>Schoolgebouw De Ridder incl. stalling</t>
  </si>
  <si>
    <t>Schoolgebouw De Bron incl. stalling</t>
  </si>
  <si>
    <t>Schoolgebouw De Morgenster (dependance)</t>
  </si>
  <si>
    <t>Schoolgebouw De Bron (dependance) incl. stalling</t>
  </si>
  <si>
    <t>Schoolgebouw De Wingerd incl. stalling</t>
  </si>
  <si>
    <t>Schoolgebouw Schakel incl. stalling</t>
  </si>
  <si>
    <t>Peuterspeelzaal De Blokkendoos incl. berging</t>
  </si>
  <si>
    <t>Schoolgebouw Petra incl. stalling</t>
  </si>
  <si>
    <t>Schoolgebouw A. van Stuyvenberg incl. stalling</t>
  </si>
  <si>
    <t>Schoolgebouw Immanuël</t>
  </si>
  <si>
    <t>Schaapskooi</t>
  </si>
  <si>
    <t>Toilet/Voederberging</t>
  </si>
  <si>
    <t>Hooiberging</t>
  </si>
  <si>
    <t>Mavo-unit + pompinstallatie</t>
  </si>
  <si>
    <t>Aula op begraafplaats</t>
  </si>
  <si>
    <t>Werkschuur gemeente</t>
  </si>
  <si>
    <t>Sportzaal</t>
  </si>
  <si>
    <t>Gymnastieklokaal incl.rijwielstalling</t>
  </si>
  <si>
    <t>Brandweerkazerne</t>
  </si>
  <si>
    <t>Berging opsl.handgereed</t>
  </si>
  <si>
    <t>Woonhuis</t>
  </si>
  <si>
    <t>Woning + garage</t>
  </si>
  <si>
    <t>Bergschuur</t>
  </si>
  <si>
    <t>Schuur (Politiehondenvereniging)</t>
  </si>
  <si>
    <t>Jachthuis Aortjeshuus</t>
  </si>
  <si>
    <t>Noodlokaal Modelspoorclub</t>
  </si>
  <si>
    <t>Muziekkoepel</t>
  </si>
  <si>
    <t>Kerktoren</t>
  </si>
  <si>
    <t>Uurwerk</t>
  </si>
  <si>
    <t>Rode Kruis Gebouw</t>
  </si>
  <si>
    <t>Sporthal</t>
  </si>
  <si>
    <t>Baarhuisje op begraafplaats</t>
  </si>
  <si>
    <t>Werkschuur</t>
  </si>
  <si>
    <t>Gemeentewerf (exclusief BTW)</t>
  </si>
  <si>
    <t>(in gebruik bij Ridderschool en Straathoekwerk)_x000D_
(jongerenwerk)</t>
  </si>
  <si>
    <t>Woonhuis (momenteel tijdelijk leegstand (maar wordt weer bewoond))</t>
  </si>
  <si>
    <t>Harmonie</t>
  </si>
  <si>
    <t>Raadhuis/Gemeentehuis</t>
  </si>
  <si>
    <t>Verkiezingsmateriaal</t>
  </si>
  <si>
    <t>Zorg woonunit</t>
  </si>
  <si>
    <t>Recr.Centr., Sportzaal, Zwembad &amp; Bowling</t>
  </si>
  <si>
    <t>Gebouw in Hertenkamp</t>
  </si>
  <si>
    <t>Pompinstallatie</t>
  </si>
  <si>
    <t>Gymnastieklokaal</t>
  </si>
  <si>
    <t>Natuurtransferium/paviljoen</t>
  </si>
  <si>
    <t>Opstal hertenkamp</t>
  </si>
  <si>
    <t>Werksch.Sportp.Wiltsangh</t>
  </si>
  <si>
    <t>Traforruimte</t>
  </si>
  <si>
    <t>Club-/Kleedgebouw Wiltsangh+ berging</t>
  </si>
  <si>
    <t>Werkschuur op begraafplaats + stallingloods</t>
  </si>
  <si>
    <t>Woning (locomotiefhuisje)</t>
  </si>
  <si>
    <t>Dorpshuis</t>
  </si>
  <si>
    <t>Vleeskaverhouderij</t>
  </si>
  <si>
    <t>2 Toiletgebouwen</t>
  </si>
  <si>
    <t>Zonnepanelen gemeente op dak manege</t>
  </si>
  <si>
    <t>Stakenbergweg 4</t>
  </si>
  <si>
    <t>Uddelerweg 100</t>
  </si>
  <si>
    <t>Uddelerweg 70</t>
  </si>
  <si>
    <t>Uddelerweg 96</t>
  </si>
  <si>
    <t>Vierhouterweg 14</t>
  </si>
  <si>
    <t>Vierhouterweg 22a</t>
  </si>
  <si>
    <t>Brandsweg 3</t>
  </si>
  <si>
    <t>Bredeweg 1</t>
  </si>
  <si>
    <t>Harderwijkerweg 370</t>
  </si>
  <si>
    <t>Harderwijkerweg 543</t>
  </si>
  <si>
    <t>Harderwijkerweg 547</t>
  </si>
  <si>
    <t>Klarenweg 150</t>
  </si>
  <si>
    <t>Bloemhofweg 99</t>
  </si>
  <si>
    <t>Bosweg 9/Oranjepark</t>
  </si>
  <si>
    <t>Dorpsstraat 12</t>
  </si>
  <si>
    <t>Elburgerweg 11</t>
  </si>
  <si>
    <t>Elburgerweg 13</t>
  </si>
  <si>
    <t>Elektraweg 5</t>
  </si>
  <si>
    <t>Elspeterweg 44</t>
  </si>
  <si>
    <t>Eperweg 22</t>
  </si>
  <si>
    <t>Eperweg 51a</t>
  </si>
  <si>
    <t>F.A. Molijnlaan 166</t>
  </si>
  <si>
    <t>F.A. Molijnlaan 186</t>
  </si>
  <si>
    <t>Hullerweg 121</t>
  </si>
  <si>
    <t>Jan van Vuurenstraat 13</t>
  </si>
  <si>
    <t>Kroonlaan 13</t>
  </si>
  <si>
    <t>Laan 60</t>
  </si>
  <si>
    <t>Lindelaan 1</t>
  </si>
  <si>
    <t>Markt 1</t>
  </si>
  <si>
    <t>Oenenburgweg 29</t>
  </si>
  <si>
    <t>Oosteinderweg 19</t>
  </si>
  <si>
    <t>Oosteinderweg ong.</t>
  </si>
  <si>
    <t>Piersonstraat 48</t>
  </si>
  <si>
    <t>Plesmanlaan 3</t>
  </si>
  <si>
    <t>Spoorlaan ong.</t>
  </si>
  <si>
    <t>Sportlaan 3</t>
  </si>
  <si>
    <t>Sportlaan 5/7</t>
  </si>
  <si>
    <t>Van Oordtstraat 110</t>
  </si>
  <si>
    <t>Wagenweg 39</t>
  </si>
  <si>
    <t>Elspeterbosweg 26</t>
  </si>
  <si>
    <t>Apeldoornseweg 80</t>
  </si>
  <si>
    <t>Speelweide Stakenbergweg (sectie K, nummer 600)</t>
  </si>
  <si>
    <t>Wezenland 39</t>
  </si>
  <si>
    <t>8075 RA</t>
  </si>
  <si>
    <t>8075 CK</t>
  </si>
  <si>
    <t>8077 SK</t>
  </si>
  <si>
    <t>8077 RC</t>
  </si>
  <si>
    <t>8077 RL</t>
  </si>
  <si>
    <t>8077 RJ</t>
  </si>
  <si>
    <t>8077 SN</t>
  </si>
  <si>
    <t>8072 DV</t>
  </si>
  <si>
    <t>8071 AR</t>
  </si>
  <si>
    <t>8071 BZ</t>
  </si>
  <si>
    <t>8071 TA</t>
  </si>
  <si>
    <t>8071 CX</t>
  </si>
  <si>
    <t>8071 PA</t>
  </si>
  <si>
    <t>8071 AX</t>
  </si>
  <si>
    <t>8072 DA</t>
  </si>
  <si>
    <t>8071 RN</t>
  </si>
  <si>
    <t>8071 WE</t>
  </si>
  <si>
    <t>8071 JB</t>
  </si>
  <si>
    <t>8071 AV</t>
  </si>
  <si>
    <t>8071 GJ</t>
  </si>
  <si>
    <t>8072 GG</t>
  </si>
  <si>
    <t>8072 ZN</t>
  </si>
  <si>
    <t>8072 GN</t>
  </si>
  <si>
    <t>8072 XC</t>
  </si>
  <si>
    <t>8072 PT</t>
  </si>
  <si>
    <t>8071 BV</t>
  </si>
  <si>
    <t>8072 CA</t>
  </si>
  <si>
    <t>8071 KD</t>
  </si>
  <si>
    <t>8071 XC</t>
  </si>
  <si>
    <t>8076 RC</t>
  </si>
  <si>
    <t>Vierhouten</t>
  </si>
  <si>
    <t>8075 RJ</t>
  </si>
  <si>
    <t>Nachtegaalweg 2</t>
  </si>
  <si>
    <t>8075 AX</t>
  </si>
  <si>
    <t>Kulturhus</t>
  </si>
  <si>
    <t>Kolmansweg 22</t>
  </si>
  <si>
    <t>Woning en garage</t>
  </si>
  <si>
    <t>Kalverstallen</t>
  </si>
  <si>
    <t>Werktuigenberging</t>
  </si>
  <si>
    <t>Laan 56</t>
  </si>
  <si>
    <t>Harderwijkerweg 343</t>
  </si>
  <si>
    <t>15 chalets en 1 was/droogunit t.b.v. opvang vluchtelingen</t>
  </si>
  <si>
    <t>Totaal verzekerde waarde</t>
  </si>
  <si>
    <t>Huurdersbelang</t>
  </si>
  <si>
    <t>nee</t>
  </si>
  <si>
    <t>18 en 20</t>
  </si>
  <si>
    <t>Beveiliging</t>
  </si>
  <si>
    <t>Asbest?</t>
  </si>
  <si>
    <t>Incl BTW verzekeren?</t>
  </si>
  <si>
    <t>S.v.z. onderhoud</t>
  </si>
  <si>
    <t>Bouwaard</t>
  </si>
  <si>
    <t>Onbekend</t>
  </si>
  <si>
    <t>Niet</t>
  </si>
  <si>
    <t>installatie in 2023</t>
  </si>
  <si>
    <t>??</t>
  </si>
  <si>
    <t>niet</t>
  </si>
  <si>
    <t>52 stuks</t>
  </si>
  <si>
    <t>160 stuks</t>
  </si>
  <si>
    <t>Geen eigendom meer van Gemeente Nunspeet</t>
  </si>
  <si>
    <t>Kantoor (Veluvine)</t>
  </si>
  <si>
    <t>onbekend</t>
  </si>
  <si>
    <t xml:space="preserve">150 stuks </t>
  </si>
  <si>
    <t xml:space="preserve">niet </t>
  </si>
  <si>
    <t>702 stuks</t>
  </si>
  <si>
    <t>Inbraak</t>
  </si>
  <si>
    <t>Inbraak + brandmeldinstallatie</t>
  </si>
  <si>
    <t>Nee</t>
  </si>
  <si>
    <t>goed</t>
  </si>
  <si>
    <t>slecht</t>
  </si>
  <si>
    <t>84 stuks</t>
  </si>
  <si>
    <t>190 stuks</t>
  </si>
  <si>
    <t>Brand- en inbraak met doormelding</t>
  </si>
  <si>
    <t>ja</t>
  </si>
  <si>
    <t>Goed</t>
  </si>
  <si>
    <t>Ja, 52</t>
  </si>
  <si>
    <t>Schoolgebouw Montessori</t>
  </si>
  <si>
    <t>ja, 54</t>
  </si>
  <si>
    <t>Ja, 48</t>
  </si>
  <si>
    <t>Voldoende</t>
  </si>
  <si>
    <t>Slecht</t>
  </si>
  <si>
    <t>ja, 8</t>
  </si>
  <si>
    <t>Ja, 33</t>
  </si>
  <si>
    <t>ja,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</si>
</sst>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164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O16" sqref="O16"/>
    </sheetView>
  </sheetViews>
  <sheetFormatPr defaultRowHeight="14.5" x14ac:dyDescent="0.35"/>
  <cols>
    <col min="1" max="1" width="23.54296875" customWidth="1"/>
    <col min="2" max="2" width="17.54296875" customWidth="1"/>
    <col min="5" max="5" width="7" customWidth="1"/>
    <col min="6" max="6" width="8.26953125" customWidth="1"/>
    <col min="7" max="7" width="16.90625" style="3" customWidth="1"/>
    <col min="8" max="8" width="12.453125" style="3" customWidth="1"/>
    <col min="9" max="9" width="11.1796875" customWidth="1"/>
    <col min="10" max="10" width="11.7265625" customWidth="1"/>
    <col min="11" max="11" width="5.1796875" customWidth="1"/>
    <col min="12" max="12" width="12" customWidth="1"/>
    <col min="13" max="13" width="14.90625" customWidth="1"/>
    <col min="14" max="14" width="9" customWidth="1"/>
    <col min="15" max="17" width="17.453125" customWidth="1"/>
    <col min="18" max="18" width="20.81640625" customWidth="1"/>
    <col min="19" max="19" width="20.453125" customWidth="1"/>
    <col min="20" max="20" width="31.54296875" customWidth="1"/>
  </cols>
  <sheetData>
    <row r="1" spans="1:20" s="1" customFormat="1" x14ac:dyDescent="0.35">
      <c r="A1" s="1" t="s">
        <v>3</v>
      </c>
      <c r="B1" s="1" t="s">
        <v>0</v>
      </c>
      <c r="C1" s="1" t="s">
        <v>1</v>
      </c>
      <c r="D1" s="1" t="s">
        <v>9</v>
      </c>
      <c r="E1" s="1" t="s">
        <v>2</v>
      </c>
      <c r="F1" s="1" t="s">
        <v>10</v>
      </c>
      <c r="G1" s="2" t="s">
        <v>11</v>
      </c>
      <c r="H1" s="2" t="s">
        <v>12</v>
      </c>
      <c r="I1" s="1" t="s">
        <v>4</v>
      </c>
      <c r="J1" s="1" t="s">
        <v>5</v>
      </c>
      <c r="K1" s="1" t="s">
        <v>221</v>
      </c>
      <c r="L1" s="1" t="s">
        <v>6</v>
      </c>
      <c r="M1" s="1" t="s">
        <v>217</v>
      </c>
      <c r="N1" s="1" t="s">
        <v>218</v>
      </c>
      <c r="O1" s="1" t="s">
        <v>220</v>
      </c>
      <c r="P1" s="1" t="s">
        <v>219</v>
      </c>
      <c r="Q1" s="1" t="s">
        <v>14</v>
      </c>
      <c r="R1" s="1" t="s">
        <v>7</v>
      </c>
      <c r="S1" s="1" t="s">
        <v>8</v>
      </c>
      <c r="T1" s="1" t="s">
        <v>16</v>
      </c>
    </row>
    <row r="2" spans="1:20" x14ac:dyDescent="0.35">
      <c r="A2" t="s">
        <v>20</v>
      </c>
      <c r="B2" t="s">
        <v>17</v>
      </c>
      <c r="C2">
        <v>22</v>
      </c>
      <c r="D2" t="s">
        <v>18</v>
      </c>
      <c r="E2" t="s">
        <v>19</v>
      </c>
      <c r="F2" t="s">
        <v>13</v>
      </c>
      <c r="G2" s="3">
        <v>4914763</v>
      </c>
      <c r="H2" s="3">
        <v>483150</v>
      </c>
      <c r="I2">
        <v>1370</v>
      </c>
      <c r="J2">
        <v>1950</v>
      </c>
      <c r="L2" t="s">
        <v>252</v>
      </c>
      <c r="M2" t="s">
        <v>242</v>
      </c>
      <c r="N2" t="s">
        <v>237</v>
      </c>
      <c r="O2" t="s">
        <v>244</v>
      </c>
      <c r="P2" t="s">
        <v>15</v>
      </c>
      <c r="Q2" t="s">
        <v>215</v>
      </c>
    </row>
    <row r="3" spans="1:20" x14ac:dyDescent="0.35">
      <c r="A3" t="s">
        <v>21</v>
      </c>
      <c r="B3" t="s">
        <v>22</v>
      </c>
      <c r="C3">
        <v>15</v>
      </c>
      <c r="D3" t="s">
        <v>23</v>
      </c>
      <c r="E3" t="s">
        <v>19</v>
      </c>
      <c r="G3" s="3">
        <v>4156484</v>
      </c>
      <c r="H3" s="3">
        <v>411450</v>
      </c>
      <c r="I3">
        <v>1266</v>
      </c>
      <c r="J3">
        <v>1954</v>
      </c>
      <c r="L3" t="s">
        <v>245</v>
      </c>
      <c r="M3" t="s">
        <v>242</v>
      </c>
      <c r="N3" t="s">
        <v>237</v>
      </c>
      <c r="O3" t="s">
        <v>244</v>
      </c>
      <c r="Q3" t="s">
        <v>215</v>
      </c>
    </row>
    <row r="4" spans="1:20" x14ac:dyDescent="0.35">
      <c r="A4" t="s">
        <v>68</v>
      </c>
      <c r="B4" t="s">
        <v>24</v>
      </c>
      <c r="C4">
        <v>16</v>
      </c>
      <c r="D4" t="s">
        <v>25</v>
      </c>
      <c r="E4" t="s">
        <v>19</v>
      </c>
      <c r="G4" s="3">
        <v>1359058</v>
      </c>
      <c r="H4" s="3">
        <v>359450</v>
      </c>
      <c r="I4">
        <v>981</v>
      </c>
      <c r="J4" s="9">
        <v>2020</v>
      </c>
      <c r="K4" s="9"/>
      <c r="L4" t="s">
        <v>248</v>
      </c>
      <c r="M4" t="s">
        <v>242</v>
      </c>
      <c r="N4" t="s">
        <v>237</v>
      </c>
      <c r="O4" t="s">
        <v>244</v>
      </c>
      <c r="Q4" t="s">
        <v>215</v>
      </c>
    </row>
    <row r="5" spans="1:20" x14ac:dyDescent="0.35">
      <c r="A5" t="s">
        <v>26</v>
      </c>
      <c r="B5" t="s">
        <v>27</v>
      </c>
      <c r="C5">
        <v>18</v>
      </c>
      <c r="D5" t="s">
        <v>28</v>
      </c>
      <c r="E5" t="s">
        <v>29</v>
      </c>
      <c r="G5" s="3">
        <v>1657503</v>
      </c>
      <c r="H5" s="3">
        <v>353780</v>
      </c>
      <c r="I5">
        <v>940</v>
      </c>
      <c r="J5">
        <v>1989</v>
      </c>
      <c r="L5" t="s">
        <v>215</v>
      </c>
      <c r="M5" t="s">
        <v>242</v>
      </c>
      <c r="N5" t="s">
        <v>237</v>
      </c>
      <c r="O5" t="s">
        <v>249</v>
      </c>
      <c r="Q5" t="s">
        <v>215</v>
      </c>
    </row>
    <row r="6" spans="1:20" x14ac:dyDescent="0.35">
      <c r="A6" t="s">
        <v>30</v>
      </c>
      <c r="B6" t="s">
        <v>31</v>
      </c>
      <c r="C6">
        <v>53</v>
      </c>
      <c r="D6" t="s">
        <v>32</v>
      </c>
      <c r="E6" t="s">
        <v>33</v>
      </c>
      <c r="G6" s="3">
        <v>3735218</v>
      </c>
      <c r="H6" s="3">
        <v>500645</v>
      </c>
      <c r="I6">
        <v>1332</v>
      </c>
      <c r="J6">
        <v>2006</v>
      </c>
      <c r="L6" t="s">
        <v>215</v>
      </c>
      <c r="M6" t="s">
        <v>242</v>
      </c>
      <c r="N6" t="s">
        <v>237</v>
      </c>
      <c r="O6" t="s">
        <v>244</v>
      </c>
      <c r="Q6" t="s">
        <v>215</v>
      </c>
    </row>
    <row r="7" spans="1:20" x14ac:dyDescent="0.35">
      <c r="A7" t="s">
        <v>246</v>
      </c>
      <c r="B7" t="s">
        <v>34</v>
      </c>
      <c r="C7">
        <v>40</v>
      </c>
      <c r="D7" t="s">
        <v>35</v>
      </c>
      <c r="E7" t="s">
        <v>33</v>
      </c>
      <c r="G7" s="3">
        <v>1733838</v>
      </c>
      <c r="H7" s="3">
        <v>201330</v>
      </c>
      <c r="I7">
        <v>763</v>
      </c>
      <c r="J7">
        <v>1973</v>
      </c>
      <c r="L7" t="s">
        <v>215</v>
      </c>
      <c r="M7" t="s">
        <v>242</v>
      </c>
      <c r="N7" t="s">
        <v>237</v>
      </c>
      <c r="O7" t="s">
        <v>250</v>
      </c>
      <c r="Q7" t="s">
        <v>215</v>
      </c>
    </row>
    <row r="8" spans="1:20" x14ac:dyDescent="0.35">
      <c r="A8" t="s">
        <v>36</v>
      </c>
      <c r="B8" t="s">
        <v>37</v>
      </c>
      <c r="C8">
        <v>25</v>
      </c>
      <c r="D8" t="s">
        <v>38</v>
      </c>
      <c r="E8" t="s">
        <v>33</v>
      </c>
      <c r="G8" s="3">
        <v>2671948</v>
      </c>
      <c r="H8" s="3">
        <v>352500</v>
      </c>
      <c r="I8">
        <v>1413</v>
      </c>
      <c r="J8">
        <v>1964</v>
      </c>
      <c r="L8" t="s">
        <v>251</v>
      </c>
      <c r="M8" t="s">
        <v>242</v>
      </c>
      <c r="N8" t="s">
        <v>237</v>
      </c>
      <c r="O8" t="s">
        <v>244</v>
      </c>
      <c r="Q8" t="s">
        <v>215</v>
      </c>
    </row>
    <row r="9" spans="1:20" x14ac:dyDescent="0.35">
      <c r="A9" t="s">
        <v>67</v>
      </c>
      <c r="B9" t="s">
        <v>53</v>
      </c>
      <c r="C9">
        <v>10</v>
      </c>
      <c r="D9" t="s">
        <v>39</v>
      </c>
      <c r="E9" t="s">
        <v>33</v>
      </c>
      <c r="G9" s="3">
        <v>1591284</v>
      </c>
      <c r="H9" s="3">
        <v>294181</v>
      </c>
      <c r="I9">
        <v>760</v>
      </c>
      <c r="J9">
        <v>1970</v>
      </c>
      <c r="L9" t="s">
        <v>215</v>
      </c>
      <c r="M9" t="s">
        <v>242</v>
      </c>
      <c r="N9" t="s">
        <v>237</v>
      </c>
      <c r="O9" t="s">
        <v>249</v>
      </c>
      <c r="Q9" t="s">
        <v>215</v>
      </c>
    </row>
    <row r="10" spans="1:20" x14ac:dyDescent="0.35">
      <c r="A10" t="s">
        <v>69</v>
      </c>
      <c r="B10" t="s">
        <v>54</v>
      </c>
      <c r="C10">
        <v>37</v>
      </c>
      <c r="D10" t="s">
        <v>40</v>
      </c>
      <c r="E10" t="s">
        <v>33</v>
      </c>
      <c r="G10" s="3">
        <v>2087919</v>
      </c>
      <c r="H10" s="3">
        <v>578385</v>
      </c>
      <c r="I10">
        <v>1096</v>
      </c>
      <c r="J10">
        <v>1965</v>
      </c>
      <c r="L10" t="s">
        <v>247</v>
      </c>
      <c r="M10" t="s">
        <v>242</v>
      </c>
      <c r="N10" t="s">
        <v>237</v>
      </c>
      <c r="O10" t="s">
        <v>249</v>
      </c>
      <c r="Q10" t="s">
        <v>215</v>
      </c>
    </row>
    <row r="11" spans="1:20" x14ac:dyDescent="0.35">
      <c r="A11" t="s">
        <v>70</v>
      </c>
      <c r="B11" t="s">
        <v>55</v>
      </c>
      <c r="C11">
        <v>184</v>
      </c>
      <c r="D11" t="s">
        <v>41</v>
      </c>
      <c r="E11" t="s">
        <v>33</v>
      </c>
      <c r="G11" s="3">
        <v>8512409</v>
      </c>
      <c r="H11" s="3">
        <v>1000000</v>
      </c>
      <c r="I11" s="9">
        <v>3346</v>
      </c>
      <c r="J11">
        <v>2009</v>
      </c>
      <c r="L11" t="s">
        <v>253</v>
      </c>
      <c r="M11" t="s">
        <v>242</v>
      </c>
      <c r="N11" t="s">
        <v>237</v>
      </c>
      <c r="O11" t="s">
        <v>244</v>
      </c>
      <c r="Q11" t="s">
        <v>215</v>
      </c>
    </row>
    <row r="12" spans="1:20" x14ac:dyDescent="0.35">
      <c r="A12" t="s">
        <v>71</v>
      </c>
      <c r="B12" t="s">
        <v>56</v>
      </c>
      <c r="C12" s="9" t="s">
        <v>216</v>
      </c>
      <c r="D12" t="s">
        <v>42</v>
      </c>
      <c r="E12" t="s">
        <v>33</v>
      </c>
      <c r="G12" s="3">
        <v>1763075</v>
      </c>
      <c r="H12" s="3">
        <v>508065</v>
      </c>
      <c r="I12">
        <v>1019</v>
      </c>
      <c r="J12">
        <v>1974</v>
      </c>
      <c r="L12" t="s">
        <v>237</v>
      </c>
      <c r="M12" t="s">
        <v>242</v>
      </c>
      <c r="N12" t="s">
        <v>237</v>
      </c>
      <c r="O12" t="s">
        <v>249</v>
      </c>
      <c r="Q12" t="s">
        <v>215</v>
      </c>
    </row>
    <row r="13" spans="1:20" x14ac:dyDescent="0.35">
      <c r="A13" t="s">
        <v>72</v>
      </c>
      <c r="B13" t="s">
        <v>57</v>
      </c>
      <c r="C13">
        <v>40</v>
      </c>
      <c r="D13" t="s">
        <v>43</v>
      </c>
      <c r="E13" t="s">
        <v>33</v>
      </c>
      <c r="G13" s="3">
        <v>4465413</v>
      </c>
      <c r="H13" s="3">
        <v>458500</v>
      </c>
      <c r="I13">
        <v>1663</v>
      </c>
      <c r="J13">
        <v>1950</v>
      </c>
      <c r="L13" t="s">
        <v>243</v>
      </c>
      <c r="M13" t="s">
        <v>242</v>
      </c>
      <c r="N13" t="s">
        <v>237</v>
      </c>
      <c r="O13" t="s">
        <v>222</v>
      </c>
      <c r="Q13" t="s">
        <v>215</v>
      </c>
    </row>
    <row r="14" spans="1:20" x14ac:dyDescent="0.35">
      <c r="A14" t="s">
        <v>73</v>
      </c>
      <c r="B14" t="s">
        <v>58</v>
      </c>
      <c r="C14">
        <v>15</v>
      </c>
      <c r="D14" t="s">
        <v>44</v>
      </c>
      <c r="E14" t="s">
        <v>33</v>
      </c>
      <c r="G14" s="3">
        <v>2244246</v>
      </c>
      <c r="H14" s="3">
        <v>469300</v>
      </c>
      <c r="I14">
        <v>1458</v>
      </c>
      <c r="J14">
        <v>1981</v>
      </c>
      <c r="L14" t="s">
        <v>215</v>
      </c>
      <c r="M14" t="s">
        <v>242</v>
      </c>
      <c r="N14" t="s">
        <v>237</v>
      </c>
      <c r="O14" t="s">
        <v>244</v>
      </c>
      <c r="Q14" t="s">
        <v>215</v>
      </c>
    </row>
    <row r="15" spans="1:20" x14ac:dyDescent="0.35">
      <c r="A15" t="s">
        <v>74</v>
      </c>
      <c r="B15" t="s">
        <v>59</v>
      </c>
      <c r="C15">
        <v>25</v>
      </c>
      <c r="D15" t="s">
        <v>45</v>
      </c>
      <c r="E15" t="s">
        <v>33</v>
      </c>
      <c r="G15" s="3">
        <v>2179686</v>
      </c>
      <c r="H15" s="3">
        <v>594934</v>
      </c>
      <c r="I15">
        <v>1001</v>
      </c>
      <c r="J15">
        <v>1988</v>
      </c>
      <c r="L15" t="s">
        <v>215</v>
      </c>
      <c r="M15" t="s">
        <v>242</v>
      </c>
      <c r="N15" t="s">
        <v>237</v>
      </c>
      <c r="O15" t="s">
        <v>244</v>
      </c>
      <c r="Q15" t="s">
        <v>215</v>
      </c>
    </row>
    <row r="16" spans="1:20" x14ac:dyDescent="0.35">
      <c r="A16" t="s">
        <v>75</v>
      </c>
      <c r="B16" t="s">
        <v>60</v>
      </c>
      <c r="C16">
        <v>4</v>
      </c>
      <c r="D16" t="s">
        <v>46</v>
      </c>
      <c r="E16" t="s">
        <v>33</v>
      </c>
      <c r="G16" s="3">
        <v>1596190</v>
      </c>
      <c r="H16" s="3">
        <v>460120</v>
      </c>
      <c r="I16">
        <v>818</v>
      </c>
      <c r="J16">
        <v>1985</v>
      </c>
      <c r="L16" t="s">
        <v>215</v>
      </c>
      <c r="M16" t="s">
        <v>242</v>
      </c>
      <c r="N16" t="s">
        <v>237</v>
      </c>
      <c r="O16" t="s">
        <v>244</v>
      </c>
      <c r="Q16" t="s">
        <v>215</v>
      </c>
    </row>
    <row r="17" spans="1:20" x14ac:dyDescent="0.35">
      <c r="A17" t="s">
        <v>76</v>
      </c>
      <c r="B17" t="s">
        <v>61</v>
      </c>
      <c r="C17">
        <v>6</v>
      </c>
      <c r="D17" t="s">
        <v>47</v>
      </c>
      <c r="E17" t="s">
        <v>33</v>
      </c>
      <c r="G17" s="3">
        <v>1651816</v>
      </c>
      <c r="H17" s="3">
        <v>566180</v>
      </c>
      <c r="I17">
        <v>912</v>
      </c>
      <c r="J17">
        <v>1955</v>
      </c>
      <c r="L17" t="s">
        <v>215</v>
      </c>
      <c r="M17" t="s">
        <v>242</v>
      </c>
      <c r="N17" t="s">
        <v>237</v>
      </c>
      <c r="O17" t="s">
        <v>244</v>
      </c>
      <c r="Q17" t="s">
        <v>215</v>
      </c>
    </row>
    <row r="18" spans="1:20" x14ac:dyDescent="0.35">
      <c r="A18" t="s">
        <v>77</v>
      </c>
      <c r="B18" t="s">
        <v>62</v>
      </c>
      <c r="C18">
        <v>147</v>
      </c>
      <c r="D18" t="s">
        <v>48</v>
      </c>
      <c r="E18" t="s">
        <v>33</v>
      </c>
      <c r="G18" s="3">
        <v>3438443</v>
      </c>
      <c r="H18" s="3">
        <v>425450</v>
      </c>
      <c r="I18">
        <v>1323</v>
      </c>
      <c r="J18">
        <v>2005</v>
      </c>
      <c r="L18" t="s">
        <v>215</v>
      </c>
      <c r="M18" t="s">
        <v>242</v>
      </c>
      <c r="N18" t="s">
        <v>237</v>
      </c>
      <c r="O18" t="s">
        <v>244</v>
      </c>
      <c r="Q18" t="s">
        <v>215</v>
      </c>
    </row>
    <row r="19" spans="1:20" x14ac:dyDescent="0.35">
      <c r="A19" t="s">
        <v>78</v>
      </c>
      <c r="B19" t="s">
        <v>63</v>
      </c>
      <c r="C19">
        <v>11</v>
      </c>
      <c r="D19" t="s">
        <v>49</v>
      </c>
      <c r="E19" t="s">
        <v>33</v>
      </c>
      <c r="G19" s="3">
        <v>1726530</v>
      </c>
      <c r="H19" s="3">
        <v>310000</v>
      </c>
      <c r="I19">
        <v>974</v>
      </c>
      <c r="J19">
        <v>1979</v>
      </c>
      <c r="L19" t="s">
        <v>215</v>
      </c>
      <c r="M19" t="s">
        <v>242</v>
      </c>
      <c r="N19" t="s">
        <v>237</v>
      </c>
      <c r="O19" t="s">
        <v>244</v>
      </c>
      <c r="Q19" t="s">
        <v>215</v>
      </c>
    </row>
    <row r="20" spans="1:20" x14ac:dyDescent="0.35">
      <c r="A20" t="s">
        <v>79</v>
      </c>
      <c r="B20" t="s">
        <v>64</v>
      </c>
      <c r="C20">
        <v>21</v>
      </c>
      <c r="D20" t="s">
        <v>50</v>
      </c>
      <c r="E20" t="s">
        <v>33</v>
      </c>
      <c r="G20" s="3">
        <v>674420</v>
      </c>
      <c r="H20" s="3">
        <v>0</v>
      </c>
      <c r="I20">
        <v>233</v>
      </c>
      <c r="J20">
        <v>1973</v>
      </c>
      <c r="L20" t="s">
        <v>215</v>
      </c>
      <c r="M20" t="s">
        <v>242</v>
      </c>
      <c r="N20" t="s">
        <v>237</v>
      </c>
      <c r="O20" t="s">
        <v>244</v>
      </c>
      <c r="Q20" t="s">
        <v>215</v>
      </c>
    </row>
    <row r="21" spans="1:20" x14ac:dyDescent="0.35">
      <c r="A21" t="s">
        <v>80</v>
      </c>
      <c r="B21" t="s">
        <v>64</v>
      </c>
      <c r="C21">
        <v>39</v>
      </c>
      <c r="D21" t="s">
        <v>50</v>
      </c>
      <c r="E21" t="s">
        <v>33</v>
      </c>
      <c r="G21" s="3">
        <v>2153697</v>
      </c>
      <c r="H21" s="3">
        <v>585050</v>
      </c>
      <c r="I21">
        <v>1314</v>
      </c>
      <c r="J21">
        <v>1968</v>
      </c>
      <c r="L21" t="s">
        <v>215</v>
      </c>
      <c r="M21" t="s">
        <v>242</v>
      </c>
      <c r="N21" t="s">
        <v>237</v>
      </c>
      <c r="O21" t="s">
        <v>244</v>
      </c>
      <c r="Q21" t="s">
        <v>215</v>
      </c>
    </row>
    <row r="22" spans="1:20" x14ac:dyDescent="0.35">
      <c r="A22" t="s">
        <v>81</v>
      </c>
      <c r="B22" t="s">
        <v>65</v>
      </c>
      <c r="C22">
        <v>63</v>
      </c>
      <c r="D22" t="s">
        <v>51</v>
      </c>
      <c r="E22" t="s">
        <v>33</v>
      </c>
      <c r="G22" s="3">
        <v>2594265</v>
      </c>
      <c r="H22" s="3">
        <v>415945</v>
      </c>
      <c r="I22">
        <v>1383</v>
      </c>
      <c r="J22">
        <v>1954</v>
      </c>
      <c r="L22" t="s">
        <v>243</v>
      </c>
      <c r="M22" t="s">
        <v>242</v>
      </c>
      <c r="N22" t="s">
        <v>237</v>
      </c>
      <c r="O22" t="s">
        <v>244</v>
      </c>
      <c r="Q22" t="s">
        <v>215</v>
      </c>
    </row>
    <row r="23" spans="1:20" x14ac:dyDescent="0.35">
      <c r="A23" s="5" t="s">
        <v>82</v>
      </c>
      <c r="B23" s="5" t="s">
        <v>66</v>
      </c>
      <c r="C23" s="5">
        <v>39</v>
      </c>
      <c r="D23" s="5" t="s">
        <v>52</v>
      </c>
      <c r="E23" s="5" t="s">
        <v>33</v>
      </c>
      <c r="F23" s="5"/>
      <c r="G23" s="6">
        <v>1624207</v>
      </c>
      <c r="H23" s="6">
        <v>530015</v>
      </c>
      <c r="I23" s="5">
        <v>1012</v>
      </c>
      <c r="J23" s="5">
        <v>1950</v>
      </c>
      <c r="K23" s="5"/>
      <c r="L23" s="5" t="s">
        <v>215</v>
      </c>
      <c r="M23" s="5" t="s">
        <v>242</v>
      </c>
      <c r="N23" s="5" t="s">
        <v>237</v>
      </c>
      <c r="O23" s="5" t="s">
        <v>244</v>
      </c>
      <c r="P23" s="5"/>
      <c r="Q23" s="5" t="s">
        <v>215</v>
      </c>
      <c r="R23" s="5"/>
      <c r="S23" s="5"/>
      <c r="T23" s="5"/>
    </row>
    <row r="24" spans="1:20" x14ac:dyDescent="0.35">
      <c r="A24" t="s">
        <v>83</v>
      </c>
      <c r="B24" t="s">
        <v>128</v>
      </c>
      <c r="D24" t="s">
        <v>171</v>
      </c>
      <c r="E24" t="s">
        <v>19</v>
      </c>
      <c r="G24" s="3">
        <v>225998</v>
      </c>
      <c r="H24" s="3">
        <v>0</v>
      </c>
      <c r="I24" s="8">
        <v>94</v>
      </c>
      <c r="J24" s="8">
        <v>1968</v>
      </c>
      <c r="K24" s="8"/>
      <c r="L24" t="s">
        <v>223</v>
      </c>
      <c r="N24" t="s">
        <v>237</v>
      </c>
      <c r="O24" t="s">
        <v>238</v>
      </c>
      <c r="Q24" t="s">
        <v>215</v>
      </c>
    </row>
    <row r="25" spans="1:20" x14ac:dyDescent="0.35">
      <c r="A25" t="s">
        <v>84</v>
      </c>
      <c r="B25" t="s">
        <v>128</v>
      </c>
      <c r="D25" t="s">
        <v>171</v>
      </c>
      <c r="E25" t="s">
        <v>19</v>
      </c>
      <c r="G25" s="3">
        <v>43417</v>
      </c>
      <c r="H25" s="3">
        <v>0</v>
      </c>
      <c r="L25" t="s">
        <v>223</v>
      </c>
      <c r="N25" t="s">
        <v>237</v>
      </c>
      <c r="O25" t="s">
        <v>238</v>
      </c>
      <c r="Q25" t="s">
        <v>215</v>
      </c>
    </row>
    <row r="26" spans="1:20" x14ac:dyDescent="0.35">
      <c r="A26" t="s">
        <v>85</v>
      </c>
      <c r="B26" t="s">
        <v>128</v>
      </c>
      <c r="D26" t="s">
        <v>171</v>
      </c>
      <c r="E26" t="s">
        <v>19</v>
      </c>
      <c r="G26" s="3">
        <v>43417</v>
      </c>
      <c r="H26" s="3">
        <v>0</v>
      </c>
      <c r="L26" t="s">
        <v>223</v>
      </c>
      <c r="N26" t="s">
        <v>237</v>
      </c>
      <c r="O26" t="s">
        <v>238</v>
      </c>
      <c r="Q26" t="s">
        <v>215</v>
      </c>
    </row>
    <row r="27" spans="1:20" x14ac:dyDescent="0.35">
      <c r="A27" t="s">
        <v>86</v>
      </c>
      <c r="B27" t="s">
        <v>129</v>
      </c>
      <c r="D27" t="s">
        <v>172</v>
      </c>
      <c r="E27" t="s">
        <v>19</v>
      </c>
      <c r="G27" s="3">
        <v>7925</v>
      </c>
      <c r="H27" s="3">
        <v>5445</v>
      </c>
      <c r="L27" t="s">
        <v>223</v>
      </c>
      <c r="N27" t="s">
        <v>237</v>
      </c>
      <c r="O27" t="s">
        <v>238</v>
      </c>
      <c r="Q27" t="s">
        <v>215</v>
      </c>
    </row>
    <row r="28" spans="1:20" x14ac:dyDescent="0.35">
      <c r="A28" t="s">
        <v>87</v>
      </c>
      <c r="B28" t="s">
        <v>130</v>
      </c>
      <c r="D28" t="s">
        <v>172</v>
      </c>
      <c r="E28" t="s">
        <v>19</v>
      </c>
      <c r="G28" s="3">
        <v>348161</v>
      </c>
      <c r="H28" s="3">
        <v>21781</v>
      </c>
      <c r="L28" t="s">
        <v>223</v>
      </c>
      <c r="N28" t="s">
        <v>237</v>
      </c>
      <c r="O28" t="s">
        <v>238</v>
      </c>
      <c r="Q28" t="s">
        <v>215</v>
      </c>
    </row>
    <row r="29" spans="1:20" x14ac:dyDescent="0.35">
      <c r="A29" t="s">
        <v>88</v>
      </c>
      <c r="B29" t="s">
        <v>130</v>
      </c>
      <c r="D29" t="s">
        <v>172</v>
      </c>
      <c r="E29" t="s">
        <v>19</v>
      </c>
      <c r="G29" s="3">
        <v>142425</v>
      </c>
      <c r="H29" s="3">
        <v>15000</v>
      </c>
      <c r="L29" t="s">
        <v>223</v>
      </c>
      <c r="N29" t="s">
        <v>237</v>
      </c>
      <c r="O29" t="s">
        <v>238</v>
      </c>
      <c r="Q29" t="s">
        <v>215</v>
      </c>
    </row>
    <row r="30" spans="1:20" x14ac:dyDescent="0.35">
      <c r="A30" t="s">
        <v>89</v>
      </c>
      <c r="B30" t="s">
        <v>131</v>
      </c>
      <c r="D30" t="s">
        <v>172</v>
      </c>
      <c r="E30" t="s">
        <v>19</v>
      </c>
      <c r="G30" s="3">
        <v>1348669</v>
      </c>
      <c r="H30" s="3">
        <v>60000</v>
      </c>
      <c r="I30">
        <v>883</v>
      </c>
      <c r="J30">
        <v>2001</v>
      </c>
      <c r="L30" t="s">
        <v>224</v>
      </c>
      <c r="N30" t="s">
        <v>237</v>
      </c>
      <c r="O30" t="s">
        <v>238</v>
      </c>
      <c r="Q30" t="s">
        <v>215</v>
      </c>
    </row>
    <row r="31" spans="1:20" x14ac:dyDescent="0.35">
      <c r="A31" t="s">
        <v>90</v>
      </c>
      <c r="B31" s="9" t="s">
        <v>132</v>
      </c>
      <c r="D31" t="s">
        <v>25</v>
      </c>
      <c r="E31" t="s">
        <v>19</v>
      </c>
      <c r="G31" s="3">
        <v>862472</v>
      </c>
      <c r="H31" s="3">
        <v>50370</v>
      </c>
      <c r="L31" t="s">
        <v>225</v>
      </c>
      <c r="N31" t="s">
        <v>237</v>
      </c>
      <c r="O31" t="s">
        <v>238</v>
      </c>
      <c r="Q31" t="s">
        <v>215</v>
      </c>
    </row>
    <row r="32" spans="1:20" x14ac:dyDescent="0.35">
      <c r="A32" t="s">
        <v>91</v>
      </c>
      <c r="B32" t="s">
        <v>133</v>
      </c>
      <c r="D32" t="s">
        <v>25</v>
      </c>
      <c r="E32" t="s">
        <v>19</v>
      </c>
      <c r="G32" s="3">
        <v>1425825</v>
      </c>
      <c r="H32" s="3">
        <v>0</v>
      </c>
      <c r="I32">
        <v>573</v>
      </c>
      <c r="J32">
        <v>2014</v>
      </c>
      <c r="L32" t="s">
        <v>224</v>
      </c>
      <c r="N32" t="s">
        <v>237</v>
      </c>
      <c r="O32" t="s">
        <v>238</v>
      </c>
      <c r="Q32" t="s">
        <v>215</v>
      </c>
    </row>
    <row r="33" spans="1:20" x14ac:dyDescent="0.35">
      <c r="A33" t="s">
        <v>92</v>
      </c>
      <c r="B33" t="s">
        <v>134</v>
      </c>
      <c r="D33" t="s">
        <v>173</v>
      </c>
      <c r="E33" t="s">
        <v>29</v>
      </c>
      <c r="G33" s="3">
        <v>7515</v>
      </c>
      <c r="H33" s="3">
        <v>5445</v>
      </c>
      <c r="L33" t="s">
        <v>226</v>
      </c>
      <c r="N33" t="s">
        <v>237</v>
      </c>
      <c r="O33" t="s">
        <v>238</v>
      </c>
      <c r="Q33" t="s">
        <v>215</v>
      </c>
    </row>
    <row r="34" spans="1:20" x14ac:dyDescent="0.35">
      <c r="A34" t="s">
        <v>93</v>
      </c>
      <c r="B34" t="s">
        <v>135</v>
      </c>
      <c r="D34" t="s">
        <v>174</v>
      </c>
      <c r="E34" t="s">
        <v>29</v>
      </c>
      <c r="G34" s="3">
        <v>291389</v>
      </c>
      <c r="H34" s="3">
        <v>0</v>
      </c>
      <c r="I34">
        <v>124</v>
      </c>
      <c r="J34">
        <v>1940</v>
      </c>
      <c r="L34" t="s">
        <v>226</v>
      </c>
      <c r="N34" t="s">
        <v>237</v>
      </c>
      <c r="O34" t="s">
        <v>238</v>
      </c>
      <c r="Q34" t="s">
        <v>215</v>
      </c>
    </row>
    <row r="35" spans="1:20" x14ac:dyDescent="0.35">
      <c r="A35" t="s">
        <v>212</v>
      </c>
      <c r="B35" t="s">
        <v>211</v>
      </c>
      <c r="E35" t="s">
        <v>29</v>
      </c>
      <c r="G35" s="3">
        <v>620000</v>
      </c>
      <c r="H35" s="3">
        <v>0</v>
      </c>
      <c r="L35" t="s">
        <v>226</v>
      </c>
      <c r="N35" t="s">
        <v>237</v>
      </c>
      <c r="O35" t="s">
        <v>238</v>
      </c>
      <c r="Q35" t="s">
        <v>215</v>
      </c>
    </row>
    <row r="36" spans="1:20" x14ac:dyDescent="0.35">
      <c r="A36" t="s">
        <v>94</v>
      </c>
      <c r="B36" t="s">
        <v>136</v>
      </c>
      <c r="D36" t="s">
        <v>175</v>
      </c>
      <c r="E36" t="s">
        <v>29</v>
      </c>
      <c r="G36" s="3">
        <v>291389</v>
      </c>
      <c r="H36" s="3">
        <v>0</v>
      </c>
      <c r="I36">
        <v>114</v>
      </c>
      <c r="J36">
        <v>1932</v>
      </c>
      <c r="L36" t="s">
        <v>226</v>
      </c>
      <c r="N36" t="s">
        <v>237</v>
      </c>
      <c r="O36" t="s">
        <v>238</v>
      </c>
      <c r="Q36" t="s">
        <v>215</v>
      </c>
    </row>
    <row r="37" spans="1:20" x14ac:dyDescent="0.35">
      <c r="A37" t="s">
        <v>93</v>
      </c>
      <c r="B37" t="s">
        <v>137</v>
      </c>
      <c r="D37" t="s">
        <v>176</v>
      </c>
      <c r="E37" t="s">
        <v>29</v>
      </c>
      <c r="G37" s="3">
        <v>275525</v>
      </c>
      <c r="H37" s="3">
        <v>0</v>
      </c>
      <c r="I37">
        <v>155</v>
      </c>
      <c r="J37">
        <v>1890</v>
      </c>
      <c r="L37" t="s">
        <v>226</v>
      </c>
      <c r="N37" t="s">
        <v>237</v>
      </c>
      <c r="O37" t="s">
        <v>238</v>
      </c>
      <c r="Q37" t="s">
        <v>215</v>
      </c>
    </row>
    <row r="38" spans="1:20" x14ac:dyDescent="0.35">
      <c r="A38" t="s">
        <v>95</v>
      </c>
      <c r="B38" t="s">
        <v>137</v>
      </c>
      <c r="D38" t="s">
        <v>176</v>
      </c>
      <c r="E38" t="s">
        <v>29</v>
      </c>
      <c r="G38" s="3">
        <v>4175</v>
      </c>
      <c r="H38" s="3">
        <v>0</v>
      </c>
      <c r="L38" t="s">
        <v>226</v>
      </c>
      <c r="N38" t="s">
        <v>237</v>
      </c>
      <c r="O38" t="s">
        <v>238</v>
      </c>
      <c r="Q38" t="s">
        <v>215</v>
      </c>
    </row>
    <row r="39" spans="1:20" x14ac:dyDescent="0.35">
      <c r="A39" t="s">
        <v>96</v>
      </c>
      <c r="B39" t="s">
        <v>138</v>
      </c>
      <c r="D39" t="s">
        <v>176</v>
      </c>
      <c r="E39" t="s">
        <v>29</v>
      </c>
      <c r="G39" s="3">
        <v>187020</v>
      </c>
      <c r="H39" s="3">
        <v>0</v>
      </c>
      <c r="I39">
        <v>117</v>
      </c>
      <c r="J39">
        <v>1978</v>
      </c>
      <c r="L39" t="s">
        <v>226</v>
      </c>
      <c r="N39" t="s">
        <v>237</v>
      </c>
      <c r="O39" t="s">
        <v>238</v>
      </c>
      <c r="Q39" t="s">
        <v>215</v>
      </c>
    </row>
    <row r="40" spans="1:20" x14ac:dyDescent="0.35">
      <c r="A40" t="s">
        <v>97</v>
      </c>
      <c r="B40" t="s">
        <v>139</v>
      </c>
      <c r="D40" t="s">
        <v>177</v>
      </c>
      <c r="E40" t="s">
        <v>29</v>
      </c>
      <c r="G40" s="3">
        <v>96853</v>
      </c>
      <c r="H40" s="3">
        <v>0</v>
      </c>
      <c r="I40">
        <v>43</v>
      </c>
      <c r="J40">
        <v>1890</v>
      </c>
      <c r="L40" t="s">
        <v>226</v>
      </c>
      <c r="N40" t="s">
        <v>237</v>
      </c>
      <c r="O40" t="s">
        <v>238</v>
      </c>
      <c r="Q40" t="s">
        <v>215</v>
      </c>
    </row>
    <row r="41" spans="1:20" x14ac:dyDescent="0.35">
      <c r="A41" t="s">
        <v>98</v>
      </c>
      <c r="B41" t="s">
        <v>140</v>
      </c>
      <c r="D41" t="s">
        <v>178</v>
      </c>
      <c r="E41" t="s">
        <v>33</v>
      </c>
      <c r="G41" s="3">
        <v>114385</v>
      </c>
      <c r="H41" s="3">
        <v>0</v>
      </c>
      <c r="I41">
        <v>325</v>
      </c>
      <c r="J41">
        <v>1975</v>
      </c>
      <c r="L41" t="s">
        <v>226</v>
      </c>
      <c r="N41" t="s">
        <v>237</v>
      </c>
      <c r="O41" t="s">
        <v>239</v>
      </c>
      <c r="Q41" t="s">
        <v>215</v>
      </c>
    </row>
    <row r="42" spans="1:20" x14ac:dyDescent="0.35">
      <c r="A42" t="s">
        <v>99</v>
      </c>
      <c r="B42" t="s">
        <v>141</v>
      </c>
      <c r="D42" t="s">
        <v>179</v>
      </c>
      <c r="E42" t="s">
        <v>33</v>
      </c>
      <c r="G42" s="3">
        <v>152792</v>
      </c>
      <c r="H42" s="3">
        <v>4992</v>
      </c>
      <c r="I42">
        <v>58</v>
      </c>
      <c r="J42">
        <v>1948</v>
      </c>
      <c r="L42" t="s">
        <v>226</v>
      </c>
      <c r="N42" t="s">
        <v>237</v>
      </c>
      <c r="O42" t="s">
        <v>238</v>
      </c>
      <c r="Q42" t="s">
        <v>215</v>
      </c>
    </row>
    <row r="43" spans="1:20" x14ac:dyDescent="0.35">
      <c r="A43" t="s">
        <v>100</v>
      </c>
      <c r="B43" t="s">
        <v>142</v>
      </c>
      <c r="D43" t="s">
        <v>180</v>
      </c>
      <c r="E43" t="s">
        <v>33</v>
      </c>
      <c r="G43" s="3">
        <v>1947032</v>
      </c>
      <c r="H43" s="3">
        <v>0</v>
      </c>
      <c r="I43">
        <v>14</v>
      </c>
      <c r="J43">
        <v>1858</v>
      </c>
      <c r="L43" t="s">
        <v>226</v>
      </c>
      <c r="N43" t="s">
        <v>237</v>
      </c>
      <c r="O43" t="s">
        <v>238</v>
      </c>
      <c r="Q43" t="s">
        <v>215</v>
      </c>
    </row>
    <row r="44" spans="1:20" x14ac:dyDescent="0.35">
      <c r="A44" t="s">
        <v>101</v>
      </c>
      <c r="B44" t="s">
        <v>142</v>
      </c>
      <c r="D44" t="s">
        <v>180</v>
      </c>
      <c r="E44" t="s">
        <v>33</v>
      </c>
      <c r="G44" s="3">
        <v>146108</v>
      </c>
      <c r="H44" s="3">
        <v>0</v>
      </c>
      <c r="L44" t="s">
        <v>226</v>
      </c>
      <c r="N44" t="s">
        <v>237</v>
      </c>
      <c r="O44" t="s">
        <v>238</v>
      </c>
      <c r="Q44" t="s">
        <v>215</v>
      </c>
    </row>
    <row r="45" spans="1:20" x14ac:dyDescent="0.35">
      <c r="A45" t="s">
        <v>102</v>
      </c>
      <c r="B45" t="s">
        <v>143</v>
      </c>
      <c r="D45" t="s">
        <v>181</v>
      </c>
      <c r="E45" t="s">
        <v>33</v>
      </c>
      <c r="G45" s="3">
        <v>1209799</v>
      </c>
      <c r="H45" s="3">
        <v>0</v>
      </c>
      <c r="I45">
        <v>581</v>
      </c>
      <c r="J45">
        <v>1992</v>
      </c>
      <c r="L45" t="s">
        <v>226</v>
      </c>
      <c r="N45" t="s">
        <v>237</v>
      </c>
      <c r="O45" t="s">
        <v>238</v>
      </c>
      <c r="Q45" t="s">
        <v>215</v>
      </c>
    </row>
    <row r="46" spans="1:20" x14ac:dyDescent="0.35">
      <c r="A46" t="s">
        <v>91</v>
      </c>
      <c r="B46" t="s">
        <v>144</v>
      </c>
      <c r="D46" t="s">
        <v>181</v>
      </c>
      <c r="E46" t="s">
        <v>33</v>
      </c>
      <c r="G46" s="3">
        <v>1153056</v>
      </c>
      <c r="H46" s="3">
        <v>0</v>
      </c>
      <c r="I46">
        <v>803</v>
      </c>
      <c r="J46">
        <v>1990</v>
      </c>
      <c r="L46" t="s">
        <v>227</v>
      </c>
      <c r="N46" t="s">
        <v>237</v>
      </c>
      <c r="O46" t="s">
        <v>238</v>
      </c>
      <c r="Q46" t="s">
        <v>215</v>
      </c>
    </row>
    <row r="47" spans="1:20" x14ac:dyDescent="0.35">
      <c r="A47" t="s">
        <v>103</v>
      </c>
      <c r="B47" t="s">
        <v>145</v>
      </c>
      <c r="D47" t="s">
        <v>182</v>
      </c>
      <c r="E47" t="s">
        <v>33</v>
      </c>
      <c r="G47" s="3">
        <v>2300664</v>
      </c>
      <c r="H47" s="3">
        <v>117983</v>
      </c>
      <c r="I47">
        <v>1765</v>
      </c>
      <c r="J47">
        <v>2001</v>
      </c>
      <c r="L47" t="s">
        <v>228</v>
      </c>
      <c r="N47" t="s">
        <v>237</v>
      </c>
      <c r="O47" t="s">
        <v>238</v>
      </c>
      <c r="Q47" t="s">
        <v>215</v>
      </c>
    </row>
    <row r="48" spans="1:20" x14ac:dyDescent="0.35">
      <c r="A48" s="10" t="s">
        <v>214</v>
      </c>
      <c r="B48" s="10" t="s">
        <v>146</v>
      </c>
      <c r="C48" s="10"/>
      <c r="D48" s="10" t="s">
        <v>183</v>
      </c>
      <c r="E48" s="10" t="s">
        <v>33</v>
      </c>
      <c r="F48" s="10"/>
      <c r="G48" s="11">
        <v>1138558</v>
      </c>
      <c r="H48" s="11">
        <v>220542</v>
      </c>
      <c r="I48" s="10"/>
      <c r="N48" t="s">
        <v>237</v>
      </c>
      <c r="O48" t="s">
        <v>238</v>
      </c>
      <c r="Q48" t="s">
        <v>215</v>
      </c>
      <c r="T48" t="s">
        <v>229</v>
      </c>
    </row>
    <row r="49" spans="1:20" x14ac:dyDescent="0.35">
      <c r="A49" t="s">
        <v>104</v>
      </c>
      <c r="B49" t="s">
        <v>147</v>
      </c>
      <c r="D49" t="s">
        <v>184</v>
      </c>
      <c r="E49" t="s">
        <v>33</v>
      </c>
      <c r="G49" s="3">
        <v>34231</v>
      </c>
      <c r="H49" s="3">
        <v>0</v>
      </c>
      <c r="L49" t="s">
        <v>226</v>
      </c>
      <c r="N49" t="s">
        <v>237</v>
      </c>
      <c r="O49" t="s">
        <v>238</v>
      </c>
      <c r="Q49" t="s">
        <v>215</v>
      </c>
    </row>
    <row r="50" spans="1:20" x14ac:dyDescent="0.35">
      <c r="A50" t="s">
        <v>105</v>
      </c>
      <c r="B50" t="s">
        <v>148</v>
      </c>
      <c r="D50" t="s">
        <v>185</v>
      </c>
      <c r="E50" t="s">
        <v>33</v>
      </c>
      <c r="G50" s="3">
        <v>82568</v>
      </c>
      <c r="H50" s="3">
        <v>10000</v>
      </c>
      <c r="L50" t="s">
        <v>226</v>
      </c>
      <c r="N50" t="s">
        <v>237</v>
      </c>
      <c r="O50" t="s">
        <v>238</v>
      </c>
      <c r="Q50" t="s">
        <v>215</v>
      </c>
    </row>
    <row r="51" spans="1:20" x14ac:dyDescent="0.35">
      <c r="A51" s="10"/>
      <c r="B51" s="10" t="s">
        <v>149</v>
      </c>
      <c r="C51" s="10"/>
      <c r="D51" s="10" t="s">
        <v>41</v>
      </c>
      <c r="E51" s="10" t="s">
        <v>33</v>
      </c>
      <c r="F51" s="10"/>
      <c r="G51" s="11">
        <v>1220883</v>
      </c>
      <c r="H51" s="11">
        <v>0</v>
      </c>
      <c r="N51" t="s">
        <v>237</v>
      </c>
      <c r="O51" t="s">
        <v>238</v>
      </c>
      <c r="Q51" t="s">
        <v>215</v>
      </c>
      <c r="T51" t="s">
        <v>229</v>
      </c>
    </row>
    <row r="52" spans="1:20" x14ac:dyDescent="0.35">
      <c r="A52" t="s">
        <v>230</v>
      </c>
      <c r="B52" t="s">
        <v>150</v>
      </c>
      <c r="D52" t="s">
        <v>41</v>
      </c>
      <c r="E52" t="s">
        <v>33</v>
      </c>
      <c r="G52" s="3">
        <v>0</v>
      </c>
      <c r="H52" s="3">
        <v>13125</v>
      </c>
      <c r="L52" t="s">
        <v>231</v>
      </c>
      <c r="N52" t="s">
        <v>237</v>
      </c>
      <c r="O52" t="s">
        <v>238</v>
      </c>
      <c r="Q52" t="s">
        <v>215</v>
      </c>
    </row>
    <row r="53" spans="1:20" x14ac:dyDescent="0.35">
      <c r="A53" t="s">
        <v>106</v>
      </c>
      <c r="B53" t="s">
        <v>151</v>
      </c>
      <c r="D53" t="s">
        <v>186</v>
      </c>
      <c r="E53" t="s">
        <v>33</v>
      </c>
      <c r="G53" s="3">
        <v>3089281</v>
      </c>
      <c r="H53" s="3">
        <v>90756</v>
      </c>
      <c r="L53" t="s">
        <v>232</v>
      </c>
      <c r="M53" t="s">
        <v>235</v>
      </c>
      <c r="N53" t="s">
        <v>237</v>
      </c>
      <c r="O53" t="s">
        <v>238</v>
      </c>
      <c r="Q53" t="s">
        <v>215</v>
      </c>
    </row>
    <row r="54" spans="1:20" ht="17.5" customHeight="1" x14ac:dyDescent="0.35">
      <c r="A54" s="4" t="s">
        <v>107</v>
      </c>
      <c r="B54" t="s">
        <v>152</v>
      </c>
      <c r="D54" t="s">
        <v>44</v>
      </c>
      <c r="E54" t="s">
        <v>33</v>
      </c>
      <c r="G54" s="3">
        <v>1356040</v>
      </c>
      <c r="H54" s="3">
        <v>100000</v>
      </c>
      <c r="L54" t="s">
        <v>226</v>
      </c>
      <c r="N54" t="s">
        <v>237</v>
      </c>
      <c r="O54" t="s">
        <v>238</v>
      </c>
      <c r="Q54" t="s">
        <v>215</v>
      </c>
    </row>
    <row r="55" spans="1:20" ht="17.5" customHeight="1" x14ac:dyDescent="0.35">
      <c r="A55" s="4" t="s">
        <v>207</v>
      </c>
      <c r="B55" t="s">
        <v>206</v>
      </c>
      <c r="E55" t="s">
        <v>33</v>
      </c>
      <c r="G55" s="3">
        <v>350000</v>
      </c>
      <c r="H55" s="3">
        <v>0</v>
      </c>
      <c r="L55" t="s">
        <v>226</v>
      </c>
      <c r="N55" t="s">
        <v>237</v>
      </c>
      <c r="O55" t="s">
        <v>238</v>
      </c>
      <c r="Q55" t="s">
        <v>215</v>
      </c>
    </row>
    <row r="56" spans="1:20" ht="17.5" customHeight="1" x14ac:dyDescent="0.35">
      <c r="A56" s="4" t="s">
        <v>208</v>
      </c>
      <c r="B56" t="s">
        <v>206</v>
      </c>
      <c r="E56" t="s">
        <v>33</v>
      </c>
      <c r="G56" s="3">
        <v>620000</v>
      </c>
      <c r="H56" s="3">
        <v>0</v>
      </c>
      <c r="L56" t="s">
        <v>226</v>
      </c>
      <c r="N56" t="s">
        <v>237</v>
      </c>
      <c r="O56" t="s">
        <v>238</v>
      </c>
      <c r="Q56" t="s">
        <v>215</v>
      </c>
    </row>
    <row r="57" spans="1:20" ht="17.5" customHeight="1" x14ac:dyDescent="0.35">
      <c r="A57" s="4" t="s">
        <v>209</v>
      </c>
      <c r="B57" t="s">
        <v>206</v>
      </c>
      <c r="E57" t="s">
        <v>33</v>
      </c>
      <c r="G57" s="3">
        <v>35000</v>
      </c>
      <c r="H57" s="3">
        <v>0</v>
      </c>
      <c r="L57" t="s">
        <v>226</v>
      </c>
      <c r="N57" t="s">
        <v>237</v>
      </c>
      <c r="O57" t="s">
        <v>238</v>
      </c>
      <c r="Q57" t="s">
        <v>215</v>
      </c>
    </row>
    <row r="58" spans="1:20" x14ac:dyDescent="0.35">
      <c r="A58" t="s">
        <v>93</v>
      </c>
      <c r="B58" t="s">
        <v>153</v>
      </c>
      <c r="D58" t="s">
        <v>187</v>
      </c>
      <c r="E58" t="s">
        <v>33</v>
      </c>
      <c r="G58" s="3">
        <v>316435</v>
      </c>
      <c r="H58" s="3">
        <v>0</v>
      </c>
      <c r="L58" t="s">
        <v>226</v>
      </c>
      <c r="N58" t="s">
        <v>237</v>
      </c>
      <c r="O58" t="s">
        <v>238</v>
      </c>
      <c r="Q58" t="s">
        <v>215</v>
      </c>
    </row>
    <row r="59" spans="1:20" x14ac:dyDescent="0.35">
      <c r="A59" s="4" t="s">
        <v>93</v>
      </c>
      <c r="B59" t="s">
        <v>210</v>
      </c>
      <c r="E59" t="s">
        <v>33</v>
      </c>
      <c r="G59" s="3">
        <v>360000</v>
      </c>
      <c r="H59" s="3">
        <v>0</v>
      </c>
      <c r="L59" t="s">
        <v>226</v>
      </c>
      <c r="N59" t="s">
        <v>237</v>
      </c>
      <c r="O59" t="s">
        <v>238</v>
      </c>
      <c r="Q59" t="s">
        <v>215</v>
      </c>
    </row>
    <row r="60" spans="1:20" x14ac:dyDescent="0.35">
      <c r="A60" t="s">
        <v>108</v>
      </c>
      <c r="B60" t="s">
        <v>154</v>
      </c>
      <c r="D60" t="s">
        <v>188</v>
      </c>
      <c r="E60" t="s">
        <v>33</v>
      </c>
      <c r="G60" s="3">
        <v>762163</v>
      </c>
      <c r="H60" s="3">
        <v>0</v>
      </c>
      <c r="L60" t="s">
        <v>226</v>
      </c>
      <c r="N60" t="s">
        <v>237</v>
      </c>
      <c r="O60" t="s">
        <v>238</v>
      </c>
      <c r="Q60" t="s">
        <v>215</v>
      </c>
    </row>
    <row r="61" spans="1:20" x14ac:dyDescent="0.35">
      <c r="A61" t="s">
        <v>109</v>
      </c>
      <c r="B61" t="s">
        <v>155</v>
      </c>
      <c r="D61" t="s">
        <v>189</v>
      </c>
      <c r="E61" t="s">
        <v>33</v>
      </c>
      <c r="G61" s="3">
        <v>738903</v>
      </c>
      <c r="H61" s="3">
        <v>0</v>
      </c>
      <c r="L61" t="s">
        <v>226</v>
      </c>
      <c r="N61" t="s">
        <v>237</v>
      </c>
      <c r="O61" t="s">
        <v>238</v>
      </c>
      <c r="Q61" t="s">
        <v>215</v>
      </c>
    </row>
    <row r="62" spans="1:20" x14ac:dyDescent="0.35">
      <c r="A62" t="s">
        <v>110</v>
      </c>
      <c r="B62" t="s">
        <v>156</v>
      </c>
      <c r="D62" t="s">
        <v>190</v>
      </c>
      <c r="E62" t="s">
        <v>33</v>
      </c>
      <c r="G62" s="3">
        <v>17996698</v>
      </c>
      <c r="H62" s="3">
        <v>988333</v>
      </c>
      <c r="L62" t="s">
        <v>241</v>
      </c>
      <c r="M62" t="s">
        <v>236</v>
      </c>
      <c r="N62" t="s">
        <v>237</v>
      </c>
      <c r="O62" t="s">
        <v>238</v>
      </c>
      <c r="Q62" t="s">
        <v>215</v>
      </c>
    </row>
    <row r="63" spans="1:20" x14ac:dyDescent="0.35">
      <c r="A63" t="s">
        <v>111</v>
      </c>
      <c r="B63" t="s">
        <v>156</v>
      </c>
      <c r="D63" t="s">
        <v>190</v>
      </c>
      <c r="E63" t="s">
        <v>33</v>
      </c>
      <c r="G63" s="3">
        <v>0</v>
      </c>
      <c r="H63" s="3">
        <v>25865</v>
      </c>
      <c r="L63" t="s">
        <v>233</v>
      </c>
      <c r="N63" t="s">
        <v>237</v>
      </c>
      <c r="O63" t="s">
        <v>238</v>
      </c>
      <c r="Q63" t="s">
        <v>215</v>
      </c>
    </row>
    <row r="64" spans="1:20" x14ac:dyDescent="0.35">
      <c r="A64" t="s">
        <v>112</v>
      </c>
      <c r="B64" t="s">
        <v>157</v>
      </c>
      <c r="D64" t="s">
        <v>191</v>
      </c>
      <c r="E64" t="s">
        <v>33</v>
      </c>
      <c r="G64" s="3">
        <v>54374</v>
      </c>
      <c r="H64" s="3">
        <v>0</v>
      </c>
      <c r="L64" t="s">
        <v>226</v>
      </c>
      <c r="N64" t="s">
        <v>237</v>
      </c>
      <c r="O64" t="s">
        <v>238</v>
      </c>
      <c r="Q64" t="s">
        <v>215</v>
      </c>
    </row>
    <row r="65" spans="1:17" x14ac:dyDescent="0.35">
      <c r="A65" t="s">
        <v>113</v>
      </c>
      <c r="B65" t="s">
        <v>158</v>
      </c>
      <c r="D65" t="s">
        <v>192</v>
      </c>
      <c r="E65" t="s">
        <v>33</v>
      </c>
      <c r="G65" s="3">
        <v>16883628</v>
      </c>
      <c r="H65" s="3">
        <v>1778818</v>
      </c>
      <c r="L65" t="s">
        <v>226</v>
      </c>
      <c r="N65" t="s">
        <v>237</v>
      </c>
      <c r="O65" t="s">
        <v>238</v>
      </c>
      <c r="Q65" t="s">
        <v>215</v>
      </c>
    </row>
    <row r="66" spans="1:17" x14ac:dyDescent="0.35">
      <c r="A66" t="s">
        <v>114</v>
      </c>
      <c r="B66" t="s">
        <v>159</v>
      </c>
      <c r="D66" t="s">
        <v>193</v>
      </c>
      <c r="E66" t="s">
        <v>33</v>
      </c>
      <c r="G66" s="3">
        <v>56846</v>
      </c>
      <c r="H66" s="3">
        <v>0</v>
      </c>
      <c r="L66" t="s">
        <v>226</v>
      </c>
      <c r="N66" t="s">
        <v>237</v>
      </c>
      <c r="O66" t="s">
        <v>238</v>
      </c>
      <c r="Q66" t="s">
        <v>215</v>
      </c>
    </row>
    <row r="67" spans="1:17" x14ac:dyDescent="0.35">
      <c r="A67" t="s">
        <v>115</v>
      </c>
      <c r="B67" t="s">
        <v>159</v>
      </c>
      <c r="D67" t="s">
        <v>193</v>
      </c>
      <c r="E67" t="s">
        <v>33</v>
      </c>
      <c r="G67" s="3">
        <v>10019</v>
      </c>
      <c r="H67" s="3">
        <v>0</v>
      </c>
      <c r="L67" t="s">
        <v>226</v>
      </c>
      <c r="N67" t="s">
        <v>237</v>
      </c>
      <c r="O67" t="s">
        <v>238</v>
      </c>
      <c r="Q67" t="s">
        <v>215</v>
      </c>
    </row>
    <row r="68" spans="1:17" x14ac:dyDescent="0.35">
      <c r="A68" t="s">
        <v>116</v>
      </c>
      <c r="B68" t="s">
        <v>160</v>
      </c>
      <c r="D68" t="s">
        <v>194</v>
      </c>
      <c r="E68" t="s">
        <v>33</v>
      </c>
      <c r="G68" s="3">
        <v>862472</v>
      </c>
      <c r="H68" s="3">
        <v>50370</v>
      </c>
      <c r="L68" t="s">
        <v>226</v>
      </c>
      <c r="N68" t="s">
        <v>237</v>
      </c>
      <c r="O68" t="s">
        <v>238</v>
      </c>
      <c r="Q68" t="s">
        <v>215</v>
      </c>
    </row>
    <row r="69" spans="1:17" x14ac:dyDescent="0.35">
      <c r="A69" t="s">
        <v>117</v>
      </c>
      <c r="B69" t="s">
        <v>161</v>
      </c>
      <c r="D69" t="s">
        <v>195</v>
      </c>
      <c r="E69" t="s">
        <v>33</v>
      </c>
      <c r="G69" s="3">
        <v>1036971</v>
      </c>
      <c r="H69" s="3">
        <v>0</v>
      </c>
      <c r="L69" t="s">
        <v>226</v>
      </c>
      <c r="N69" t="s">
        <v>237</v>
      </c>
      <c r="O69" t="s">
        <v>238</v>
      </c>
      <c r="Q69" t="s">
        <v>215</v>
      </c>
    </row>
    <row r="70" spans="1:17" x14ac:dyDescent="0.35">
      <c r="A70" t="s">
        <v>118</v>
      </c>
      <c r="B70" t="s">
        <v>162</v>
      </c>
      <c r="D70" t="s">
        <v>196</v>
      </c>
      <c r="E70" t="s">
        <v>33</v>
      </c>
      <c r="G70" s="3">
        <v>28388</v>
      </c>
      <c r="H70" s="3">
        <v>0</v>
      </c>
      <c r="L70" t="s">
        <v>226</v>
      </c>
      <c r="N70" t="s">
        <v>237</v>
      </c>
      <c r="O70" t="s">
        <v>238</v>
      </c>
      <c r="Q70" t="s">
        <v>215</v>
      </c>
    </row>
    <row r="71" spans="1:17" x14ac:dyDescent="0.35">
      <c r="A71" t="s">
        <v>119</v>
      </c>
      <c r="B71" t="s">
        <v>163</v>
      </c>
      <c r="D71" t="s">
        <v>197</v>
      </c>
      <c r="E71" t="s">
        <v>33</v>
      </c>
      <c r="G71" s="3">
        <v>65958</v>
      </c>
      <c r="H71" s="3">
        <v>4992</v>
      </c>
      <c r="L71" t="s">
        <v>226</v>
      </c>
      <c r="N71" t="s">
        <v>237</v>
      </c>
      <c r="O71" t="s">
        <v>238</v>
      </c>
      <c r="Q71" t="s">
        <v>215</v>
      </c>
    </row>
    <row r="72" spans="1:17" x14ac:dyDescent="0.35">
      <c r="A72" t="s">
        <v>120</v>
      </c>
      <c r="B72" t="s">
        <v>163</v>
      </c>
      <c r="D72" t="s">
        <v>197</v>
      </c>
      <c r="E72" t="s">
        <v>33</v>
      </c>
      <c r="G72" s="3">
        <v>25048</v>
      </c>
      <c r="H72" s="3">
        <v>26319</v>
      </c>
      <c r="L72" t="s">
        <v>226</v>
      </c>
      <c r="N72" t="s">
        <v>237</v>
      </c>
      <c r="O72" t="s">
        <v>238</v>
      </c>
      <c r="Q72" t="s">
        <v>215</v>
      </c>
    </row>
    <row r="73" spans="1:17" x14ac:dyDescent="0.35">
      <c r="A73" t="s">
        <v>121</v>
      </c>
      <c r="B73" t="s">
        <v>164</v>
      </c>
      <c r="D73" t="s">
        <v>197</v>
      </c>
      <c r="E73" t="s">
        <v>33</v>
      </c>
      <c r="G73" s="3">
        <v>946487</v>
      </c>
      <c r="H73" s="3">
        <v>22235</v>
      </c>
      <c r="L73" t="s">
        <v>226</v>
      </c>
      <c r="N73" t="s">
        <v>237</v>
      </c>
      <c r="O73" t="s">
        <v>238</v>
      </c>
      <c r="Q73" t="s">
        <v>215</v>
      </c>
    </row>
    <row r="74" spans="1:17" x14ac:dyDescent="0.35">
      <c r="A74" t="s">
        <v>122</v>
      </c>
      <c r="B74" t="s">
        <v>165</v>
      </c>
      <c r="D74" t="s">
        <v>198</v>
      </c>
      <c r="E74" t="s">
        <v>33</v>
      </c>
      <c r="G74" s="3">
        <v>356736</v>
      </c>
      <c r="H74" s="3">
        <v>23597</v>
      </c>
      <c r="L74" t="s">
        <v>226</v>
      </c>
      <c r="N74" t="s">
        <v>237</v>
      </c>
      <c r="O74" t="s">
        <v>238</v>
      </c>
      <c r="Q74" t="s">
        <v>215</v>
      </c>
    </row>
    <row r="75" spans="1:17" x14ac:dyDescent="0.35">
      <c r="A75" t="s">
        <v>123</v>
      </c>
      <c r="B75" t="s">
        <v>166</v>
      </c>
      <c r="D75" t="s">
        <v>199</v>
      </c>
      <c r="E75" t="s">
        <v>33</v>
      </c>
      <c r="G75" s="3">
        <v>329818</v>
      </c>
      <c r="H75" s="3">
        <v>0</v>
      </c>
      <c r="L75" t="s">
        <v>226</v>
      </c>
      <c r="N75" t="s">
        <v>237</v>
      </c>
      <c r="O75" t="s">
        <v>238</v>
      </c>
      <c r="Q75" t="s">
        <v>215</v>
      </c>
    </row>
    <row r="76" spans="1:17" x14ac:dyDescent="0.35">
      <c r="A76" t="s">
        <v>93</v>
      </c>
      <c r="B76" t="s">
        <v>167</v>
      </c>
      <c r="D76" t="s">
        <v>200</v>
      </c>
      <c r="E76" t="s">
        <v>201</v>
      </c>
      <c r="G76" s="3">
        <v>155294</v>
      </c>
      <c r="H76" s="3">
        <v>0</v>
      </c>
      <c r="L76" t="s">
        <v>226</v>
      </c>
      <c r="N76" t="s">
        <v>237</v>
      </c>
      <c r="O76" t="s">
        <v>238</v>
      </c>
      <c r="Q76" t="s">
        <v>215</v>
      </c>
    </row>
    <row r="77" spans="1:17" x14ac:dyDescent="0.35">
      <c r="A77" t="s">
        <v>124</v>
      </c>
      <c r="B77" t="s">
        <v>167</v>
      </c>
      <c r="D77" t="s">
        <v>200</v>
      </c>
      <c r="E77" t="s">
        <v>201</v>
      </c>
      <c r="G77" s="3">
        <v>1414517</v>
      </c>
      <c r="H77" s="3">
        <v>0</v>
      </c>
      <c r="L77" t="s">
        <v>240</v>
      </c>
      <c r="N77" t="s">
        <v>237</v>
      </c>
      <c r="O77" t="s">
        <v>238</v>
      </c>
      <c r="Q77" t="s">
        <v>215</v>
      </c>
    </row>
    <row r="78" spans="1:17" x14ac:dyDescent="0.35">
      <c r="A78" t="s">
        <v>125</v>
      </c>
      <c r="B78" t="s">
        <v>168</v>
      </c>
      <c r="D78" t="s">
        <v>202</v>
      </c>
      <c r="E78" t="s">
        <v>19</v>
      </c>
      <c r="G78" s="3">
        <v>1976662</v>
      </c>
      <c r="H78" s="3">
        <v>448000</v>
      </c>
      <c r="L78" t="s">
        <v>226</v>
      </c>
      <c r="N78" t="s">
        <v>237</v>
      </c>
      <c r="O78" t="s">
        <v>238</v>
      </c>
      <c r="Q78" t="s">
        <v>215</v>
      </c>
    </row>
    <row r="79" spans="1:17" x14ac:dyDescent="0.35">
      <c r="A79" t="s">
        <v>126</v>
      </c>
      <c r="B79" t="s">
        <v>169</v>
      </c>
      <c r="E79" t="s">
        <v>33</v>
      </c>
      <c r="G79" s="3">
        <v>83353</v>
      </c>
      <c r="L79" t="s">
        <v>226</v>
      </c>
      <c r="N79" t="s">
        <v>237</v>
      </c>
      <c r="O79" t="s">
        <v>238</v>
      </c>
      <c r="Q79" t="s">
        <v>215</v>
      </c>
    </row>
    <row r="80" spans="1:17" x14ac:dyDescent="0.35">
      <c r="A80" t="s">
        <v>127</v>
      </c>
      <c r="B80" t="s">
        <v>170</v>
      </c>
      <c r="E80" t="s">
        <v>33</v>
      </c>
      <c r="G80" s="3">
        <v>238152</v>
      </c>
      <c r="L80" t="s">
        <v>234</v>
      </c>
      <c r="N80" t="s">
        <v>237</v>
      </c>
      <c r="O80" t="s">
        <v>238</v>
      </c>
      <c r="Q80" t="s">
        <v>215</v>
      </c>
    </row>
    <row r="81" spans="1:17" x14ac:dyDescent="0.35">
      <c r="A81" t="s">
        <v>205</v>
      </c>
      <c r="B81" t="s">
        <v>203</v>
      </c>
      <c r="D81" t="s">
        <v>204</v>
      </c>
      <c r="E81" t="s">
        <v>19</v>
      </c>
      <c r="G81" s="3">
        <v>3836008</v>
      </c>
      <c r="H81" s="3">
        <v>100000</v>
      </c>
      <c r="L81" t="s">
        <v>226</v>
      </c>
      <c r="N81" t="s">
        <v>237</v>
      </c>
      <c r="O81" t="s">
        <v>238</v>
      </c>
      <c r="Q81" t="s">
        <v>215</v>
      </c>
    </row>
    <row r="82" spans="1:17" ht="15" thickBot="1" x14ac:dyDescent="0.4"/>
    <row r="83" spans="1:17" ht="15" thickBot="1" x14ac:dyDescent="0.4">
      <c r="G83" s="7">
        <f>SUM(G2:G82)</f>
        <v>128239914</v>
      </c>
      <c r="H83" s="7">
        <f>SUM(H2:H82)</f>
        <v>14042398</v>
      </c>
    </row>
    <row r="85" spans="1:17" ht="15" thickBot="1" x14ac:dyDescent="0.4"/>
    <row r="86" spans="1:17" ht="15" thickBot="1" x14ac:dyDescent="0.4">
      <c r="G86" s="3" t="s">
        <v>213</v>
      </c>
      <c r="H86" s="7">
        <f>SUM(G83+H83)</f>
        <v>142282312</v>
      </c>
    </row>
  </sheetData>
  <autoFilter ref="A1:T81" xr:uid="{00000000-0009-0000-0000-000000000000}"/>
  <pageMargins left="0.7" right="0.7" top="0.75" bottom="0.75" header="0.3" footer="0.3"/>
  <pageSetup paperSize="9" orientation="portrait" horizontalDpi="4294967293" verticalDpi="42949672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Piter Holwerda</dc:creator>
  <cp:lastModifiedBy>Geertjan Haasjes</cp:lastModifiedBy>
  <dcterms:created xsi:type="dcterms:W3CDTF">2021-02-10T11:17:27Z</dcterms:created>
  <dcterms:modified xsi:type="dcterms:W3CDTF">2022-11-01T14:03:57Z</dcterms:modified>
</cp:coreProperties>
</file>