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75003\Downloads\"/>
    </mc:Choice>
  </mc:AlternateContent>
  <workbookProtection workbookAlgorithmName="SHA-512" workbookHashValue="GEy9qemINFtbEGF1Ym+N1dQVDg1QY/WNbjO1cjYkxDXh/JLKahT7e3GWQafxoVX9Ba68kIbZ2PnMjJb9zyWC0w==" workbookSaltValue="4eOYe/nNcUs8gZPSxKi7wQ==" workbookSpinCount="100000" lockStructure="1"/>
  <bookViews>
    <workbookView xWindow="0" yWindow="0" windowWidth="25200" windowHeight="11895"/>
  </bookViews>
  <sheets>
    <sheet name="Blad1" sheetId="1" r:id="rId1"/>
  </sheets>
  <definedNames>
    <definedName name="_xlnm._FilterDatabase" localSheetId="0" hidden="1">Blad1!$B$10:$J$78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11" i="1"/>
  <c r="J78" i="1" l="1"/>
</calcChain>
</file>

<file path=xl/comments1.xml><?xml version="1.0" encoding="utf-8"?>
<comments xmlns="http://schemas.openxmlformats.org/spreadsheetml/2006/main">
  <authors>
    <author>Baghdadi,Sara S. El</author>
  </authors>
  <commentList>
    <comment ref="D7" authorId="0" shapeId="0">
      <text>
        <r>
          <rPr>
            <sz val="8"/>
            <color indexed="81"/>
            <rFont val="Tahoma"/>
            <family val="2"/>
          </rPr>
          <t>Vul hier uw opslagpercentage, afgerond op 2 decimalen</t>
        </r>
      </text>
    </comment>
    <comment ref="I10" authorId="0" shapeId="0">
      <text>
        <r>
          <rPr>
            <sz val="8"/>
            <color indexed="81"/>
            <rFont val="Tahoma"/>
            <family val="2"/>
          </rPr>
          <t>Vul hier uw inkoopprijs exclusief BTW in</t>
        </r>
      </text>
    </comment>
  </commentList>
</comments>
</file>

<file path=xl/sharedStrings.xml><?xml version="1.0" encoding="utf-8"?>
<sst xmlns="http://schemas.openxmlformats.org/spreadsheetml/2006/main" count="216" uniqueCount="103">
  <si>
    <t>#</t>
  </si>
  <si>
    <t>Artikelnummer</t>
  </si>
  <si>
    <t>Omschrijving</t>
  </si>
  <si>
    <t>Flipoverblok SPLS 585x500mm tafelmod.</t>
  </si>
  <si>
    <t>Flipoverblok SPLS 635x780mm zk/pak 2</t>
  </si>
  <si>
    <t>Notitieblok Energetic 76x76mm ass/p6x100</t>
  </si>
  <si>
    <t>Notitieblok Energetic76x127mm ass/p6x100</t>
  </si>
  <si>
    <t>Spiraalblok SPLS A4 4gts lijn 80v/pak 5</t>
  </si>
  <si>
    <t>Collegeblok SPLS A4+ 23gt 80v lijn/pak 5</t>
  </si>
  <si>
    <t>Collegeblok SPLS A4+ 23gt 80v ruit/pak 5</t>
  </si>
  <si>
    <t>Spiraalblok SPLS A5 lijn 100v/pak 5</t>
  </si>
  <si>
    <t>Batterij Energizer Industrial AAA/Ds 10</t>
  </si>
  <si>
    <t>Batterij Energizer Industrial AA/Doos 10</t>
  </si>
  <si>
    <t>Tafelstandaard SPLS A5 portret dubbelz.</t>
  </si>
  <si>
    <t>USB Stick Sandisk Cruzer Ultra 3.0 16GB</t>
  </si>
  <si>
    <t>USB Stick Sandisk Cruzer Ultra 3.0 32GB</t>
  </si>
  <si>
    <t>Notitieblok Super Sticky 76x76 neon/pk6</t>
  </si>
  <si>
    <t>Notitieblok Super Sticky 76x127 neon/pk6</t>
  </si>
  <si>
    <t>Wisser whiteboard SPLS niet magnetisch</t>
  </si>
  <si>
    <t>Flipoverpapier SPLS 65x100 recy/ds2x50v</t>
  </si>
  <si>
    <t>Whiteboardmarker Remarx 1,5-3 rood/ds10</t>
  </si>
  <si>
    <t>Presentatieringband Esselte A4 4D30 wit</t>
  </si>
  <si>
    <t>Lamineerhoes SPLS 216x303 2x125mic/pk100</t>
  </si>
  <si>
    <t>Monsterzak SPLS 262x371x38 creme/ds 125</t>
  </si>
  <si>
    <t>Balpen BIC M10 M blauw/doos 50</t>
  </si>
  <si>
    <t>Collegeblok SPLS A5 17gts lijn 80v/pk5</t>
  </si>
  <si>
    <t>Schrijfblok SPLS A4+ recy lijn 100v/pk5</t>
  </si>
  <si>
    <t>Kop spiraalblok SPLS A5+ lijn /pk5</t>
  </si>
  <si>
    <t>Register SPLS A5 lijn 96 vel</t>
  </si>
  <si>
    <t>Schaar Softgrip handvat 173mm asymmetric</t>
  </si>
  <si>
    <t>Schaar Softgrip handvat 140 mm symmetric</t>
  </si>
  <si>
    <t>Spiraalblok SPLS A5+ 6ts PP lijn zwart</t>
  </si>
  <si>
    <t>Tabblad SPLS A4 23R karton kleur/set 5</t>
  </si>
  <si>
    <t>Lijmstift SPLS 20 gram</t>
  </si>
  <si>
    <t>Lijmstift SPLS 40 gram</t>
  </si>
  <si>
    <t>Tekstmarker SPLS 2800 2-5 mm geel/doos 5</t>
  </si>
  <si>
    <t>Aantal</t>
  </si>
  <si>
    <t>Inkoopprijs p/s excl. BTW</t>
  </si>
  <si>
    <t>Merknaam</t>
  </si>
  <si>
    <t>Kernassortiment aanbesteding Kantoorartikelen</t>
  </si>
  <si>
    <t>Totaalprijs incl. opslagpercentage</t>
  </si>
  <si>
    <t>Staples</t>
  </si>
  <si>
    <t>Uw huismerk</t>
  </si>
  <si>
    <t>Tesa</t>
  </si>
  <si>
    <t>Energizer</t>
  </si>
  <si>
    <t>Esselte</t>
  </si>
  <si>
    <t>Verpakkingseenheid*</t>
  </si>
  <si>
    <t xml:space="preserve">* Indien het aangeboden product een andere verpakkingseenheid heeft dan aangegeven in dit prijzenblad, dient de prijs omgerekend te worden naar de vermelde verpakkingseenheid. </t>
  </si>
  <si>
    <t>Naam inschrijver</t>
  </si>
  <si>
    <t>Totaal</t>
  </si>
  <si>
    <t>Handtekening inschrijver</t>
  </si>
  <si>
    <t>SanDisk</t>
  </si>
  <si>
    <t>Notitieblok SPLS 76x76mm rainbow/pak 6</t>
  </si>
  <si>
    <t>Afplaktape Tesa 19mmx50m (crepe)</t>
  </si>
  <si>
    <t>Schrift Adoc PAP-EX stnd. A5 lijn</t>
  </si>
  <si>
    <t>Insteekmap SPLS A4 L-mod PP 0,16 tr/p100</t>
  </si>
  <si>
    <t>Whiteboardmarker Remarx 1,5-3 blauw/d10</t>
  </si>
  <si>
    <t>Nieten SPLS OfficeSt. 24/6 verzinkt/5000</t>
  </si>
  <si>
    <t>Plakband mending SPLS 19mmx33m/pak 6</t>
  </si>
  <si>
    <t>Insteekmap SPLS A4 L-model PP0,12 tr/25</t>
  </si>
  <si>
    <t>Balpen SPLS Big blue M blauw/doos 10</t>
  </si>
  <si>
    <t>Notitieblok SPLS 127x76mm rainbow/pk 6</t>
  </si>
  <si>
    <t>Notitieblok SPLS 76x76 neonkleuren/bl400</t>
  </si>
  <si>
    <t>Presentatieringband Esselte A4 4D40 wit</t>
  </si>
  <si>
    <t>Insteekmap SPLS A4 Lmod PP 0,185nerf/p100</t>
  </si>
  <si>
    <t>Schrijfblok SPLS A5 recycl lijn 100v/pk5</t>
  </si>
  <si>
    <t>Geheugen SanDisk SDHC Ultra 32GB cl10</t>
  </si>
  <si>
    <t>Batterij Energizer Max Plus AA/pk8</t>
  </si>
  <si>
    <t>Spiraalblok SPLS A4+ lijn 100 vel/pk 5</t>
  </si>
  <si>
    <t>Dossiermap SPLS  A4 PP+drukknop tr/pk 10</t>
  </si>
  <si>
    <t>Presentatieringband A4-maxi 4D30 wt</t>
  </si>
  <si>
    <t>Presentatieringband Esselte A4 4D50 wit</t>
  </si>
  <si>
    <t>Tabblad SPLS A4 11R karton 5-kleur/set 5</t>
  </si>
  <si>
    <t>Schaar Softgrip handvat 202mm asymmetric</t>
  </si>
  <si>
    <t>Wisser whiteboard magnetisch zwart</t>
  </si>
  <si>
    <t>Wisser whiteboard magnetisch</t>
  </si>
  <si>
    <t>Insteekmap SPLS A4 Lmod PVC 0,10 nerf/100</t>
  </si>
  <si>
    <t>Afplaktape Tesa 30mmx50m (crepe)</t>
  </si>
  <si>
    <t>Opbergbox RUB 9L transparant</t>
  </si>
  <si>
    <t>Schrijfblok Simply A4+ lijn 100v/pk 5</t>
  </si>
  <si>
    <t>Viltstift Stabilo Power Max ass/12</t>
  </si>
  <si>
    <t>Notitieblok Energetic38x51mm ass/p6x100</t>
  </si>
  <si>
    <t>Schrijfblok Simply A5 lijn 100v/pk5</t>
  </si>
  <si>
    <t>Navulling doekjes Lega tbv 14,3x4,8/p100</t>
  </si>
  <si>
    <t>PD</t>
  </si>
  <si>
    <t>PK</t>
  </si>
  <si>
    <t>BX</t>
  </si>
  <si>
    <t>RO</t>
  </si>
  <si>
    <t>EA</t>
  </si>
  <si>
    <t>CG</t>
  </si>
  <si>
    <t>SET</t>
  </si>
  <si>
    <t>Pap-ex</t>
  </si>
  <si>
    <t>Post-it</t>
  </si>
  <si>
    <t>BiC M10</t>
  </si>
  <si>
    <t>Exacompta</t>
  </si>
  <si>
    <t>Nobo</t>
  </si>
  <si>
    <t>Bi-Office</t>
  </si>
  <si>
    <t>Really Useful Box RUP</t>
  </si>
  <si>
    <t>Simply</t>
  </si>
  <si>
    <t>STABILO</t>
  </si>
  <si>
    <t>Legamaster</t>
  </si>
  <si>
    <t>VERSIE 1.0 d.d. 6 oktober 2022</t>
  </si>
  <si>
    <t>Sandisk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</si>
</sst>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4" borderId="1" xfId="0" applyFill="1" applyBorder="1" applyProtection="1">
      <protection locked="0" hidden="1"/>
    </xf>
    <xf numFmtId="44" fontId="0" fillId="4" borderId="1" xfId="1" applyFont="1" applyFill="1" applyBorder="1" applyProtection="1">
      <protection locked="0" hidden="1"/>
    </xf>
    <xf numFmtId="44" fontId="4" fillId="4" borderId="1" xfId="1" applyFont="1" applyFill="1" applyBorder="1" applyProtection="1">
      <protection locked="0" hidden="1"/>
    </xf>
    <xf numFmtId="0" fontId="0" fillId="2" borderId="0" xfId="0" applyFill="1" applyProtection="1"/>
    <xf numFmtId="0" fontId="5" fillId="2" borderId="0" xfId="0" applyFont="1" applyFill="1" applyProtection="1"/>
    <xf numFmtId="10" fontId="0" fillId="2" borderId="0" xfId="2" applyNumberFormat="1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Protection="1"/>
    <xf numFmtId="0" fontId="0" fillId="3" borderId="1" xfId="0" applyFill="1" applyBorder="1" applyAlignment="1" applyProtection="1">
      <alignment wrapText="1"/>
    </xf>
    <xf numFmtId="0" fontId="2" fillId="3" borderId="1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5" borderId="1" xfId="0" applyFill="1" applyBorder="1" applyProtection="1"/>
    <xf numFmtId="44" fontId="0" fillId="2" borderId="1" xfId="1" applyFont="1" applyFill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44" fontId="0" fillId="0" borderId="1" xfId="1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44" fontId="4" fillId="2" borderId="1" xfId="1" applyFont="1" applyFill="1" applyBorder="1" applyProtection="1"/>
    <xf numFmtId="0" fontId="2" fillId="2" borderId="0" xfId="0" applyFont="1" applyFill="1" applyProtection="1"/>
    <xf numFmtId="0" fontId="2" fillId="2" borderId="1" xfId="0" applyFont="1" applyFill="1" applyBorder="1" applyProtection="1"/>
    <xf numFmtId="10" fontId="0" fillId="4" borderId="1" xfId="2" applyNumberFormat="1" applyFont="1" applyFill="1" applyBorder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center"/>
      <protection locked="0"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83"/>
  <sheetViews>
    <sheetView tabSelected="1" topLeftCell="A11" zoomScaleNormal="100" workbookViewId="0">
      <selection activeCell="G24" sqref="G24"/>
    </sheetView>
  </sheetViews>
  <sheetFormatPr defaultRowHeight="12.75" x14ac:dyDescent="0.2"/>
  <cols>
    <col min="1" max="1" width="9.140625" style="4"/>
    <col min="2" max="2" width="6.5703125" style="4" bestFit="1" customWidth="1"/>
    <col min="3" max="3" width="15.42578125" style="4" bestFit="1" customWidth="1"/>
    <col min="4" max="4" width="43.140625" style="4" bestFit="1" customWidth="1"/>
    <col min="5" max="5" width="19.5703125" style="4" bestFit="1" customWidth="1"/>
    <col min="6" max="7" width="20.28515625" style="4" bestFit="1" customWidth="1"/>
    <col min="8" max="8" width="8.5703125" style="4" bestFit="1" customWidth="1"/>
    <col min="9" max="9" width="15.42578125" style="4" bestFit="1" customWidth="1"/>
    <col min="10" max="10" width="19.85546875" style="4" bestFit="1" customWidth="1"/>
    <col min="11" max="16384" width="9.140625" style="4"/>
  </cols>
  <sheetData>
    <row r="2" spans="2:17" ht="19.5" customHeight="1" x14ac:dyDescent="0.2">
      <c r="B2" s="25" t="s">
        <v>48</v>
      </c>
      <c r="C2" s="25"/>
      <c r="D2" s="1"/>
    </row>
    <row r="3" spans="2:17" ht="20.25" x14ac:dyDescent="0.3">
      <c r="M3" s="5" t="s">
        <v>101</v>
      </c>
    </row>
    <row r="4" spans="2:17" x14ac:dyDescent="0.2">
      <c r="B4" s="24" t="s">
        <v>39</v>
      </c>
      <c r="C4" s="24"/>
    </row>
    <row r="5" spans="2:17" x14ac:dyDescent="0.2">
      <c r="B5" s="24"/>
      <c r="C5" s="24"/>
    </row>
    <row r="6" spans="2:17" x14ac:dyDescent="0.2">
      <c r="B6" s="24"/>
      <c r="C6" s="24"/>
    </row>
    <row r="7" spans="2:17" x14ac:dyDescent="0.2">
      <c r="D7" s="23"/>
      <c r="F7" s="6"/>
    </row>
    <row r="8" spans="2:17" x14ac:dyDescent="0.2">
      <c r="D8" s="23"/>
      <c r="F8" s="6"/>
    </row>
    <row r="10" spans="2:17" ht="25.5" x14ac:dyDescent="0.2">
      <c r="B10" s="7" t="s">
        <v>0</v>
      </c>
      <c r="C10" s="8" t="s">
        <v>1</v>
      </c>
      <c r="D10" s="8" t="s">
        <v>2</v>
      </c>
      <c r="E10" s="8" t="s">
        <v>38</v>
      </c>
      <c r="F10" s="8" t="s">
        <v>46</v>
      </c>
      <c r="G10" s="8" t="s">
        <v>42</v>
      </c>
      <c r="H10" s="8" t="s">
        <v>36</v>
      </c>
      <c r="I10" s="9" t="s">
        <v>37</v>
      </c>
      <c r="J10" s="10" t="s">
        <v>40</v>
      </c>
      <c r="L10" s="24" t="s">
        <v>47</v>
      </c>
      <c r="M10" s="24"/>
      <c r="N10" s="24"/>
      <c r="O10" s="24"/>
      <c r="P10" s="24"/>
      <c r="Q10" s="24"/>
    </row>
    <row r="11" spans="2:17" x14ac:dyDescent="0.2">
      <c r="B11" s="11">
        <v>1</v>
      </c>
      <c r="C11" s="11">
        <v>313231</v>
      </c>
      <c r="D11" s="12" t="s">
        <v>3</v>
      </c>
      <c r="E11" s="15" t="s">
        <v>41</v>
      </c>
      <c r="F11" s="11" t="s">
        <v>84</v>
      </c>
      <c r="G11" s="2"/>
      <c r="H11" s="11">
        <v>520</v>
      </c>
      <c r="I11" s="2"/>
      <c r="J11" s="14">
        <f t="shared" ref="J11:J28" si="0">(H11*I11)+$D$7*(H11*I11)</f>
        <v>0</v>
      </c>
      <c r="L11" s="24"/>
      <c r="M11" s="24"/>
      <c r="N11" s="24"/>
      <c r="O11" s="24"/>
      <c r="P11" s="24"/>
      <c r="Q11" s="24"/>
    </row>
    <row r="12" spans="2:17" x14ac:dyDescent="0.2">
      <c r="B12" s="11">
        <v>2</v>
      </c>
      <c r="C12" s="11">
        <v>850550</v>
      </c>
      <c r="D12" s="12" t="s">
        <v>52</v>
      </c>
      <c r="E12" s="15" t="s">
        <v>41</v>
      </c>
      <c r="F12" s="11" t="s">
        <v>85</v>
      </c>
      <c r="G12" s="2"/>
      <c r="H12" s="11">
        <v>184</v>
      </c>
      <c r="I12" s="2"/>
      <c r="J12" s="14">
        <f t="shared" si="0"/>
        <v>0</v>
      </c>
      <c r="L12" s="24"/>
      <c r="M12" s="24"/>
      <c r="N12" s="24"/>
      <c r="O12" s="24"/>
      <c r="P12" s="24"/>
      <c r="Q12" s="24"/>
    </row>
    <row r="13" spans="2:17" x14ac:dyDescent="0.2">
      <c r="B13" s="11">
        <v>3</v>
      </c>
      <c r="C13" s="11">
        <v>500179</v>
      </c>
      <c r="D13" s="12" t="s">
        <v>53</v>
      </c>
      <c r="E13" s="15" t="s">
        <v>43</v>
      </c>
      <c r="F13" s="11" t="s">
        <v>87</v>
      </c>
      <c r="G13" s="13"/>
      <c r="H13" s="11">
        <v>162</v>
      </c>
      <c r="I13" s="2"/>
      <c r="J13" s="14">
        <f t="shared" si="0"/>
        <v>0</v>
      </c>
    </row>
    <row r="14" spans="2:17" x14ac:dyDescent="0.2">
      <c r="B14" s="11">
        <v>4</v>
      </c>
      <c r="C14" s="11">
        <v>327715</v>
      </c>
      <c r="D14" s="12" t="s">
        <v>13</v>
      </c>
      <c r="E14" s="15" t="s">
        <v>41</v>
      </c>
      <c r="F14" s="11" t="s">
        <v>88</v>
      </c>
      <c r="G14" s="2"/>
      <c r="H14" s="11">
        <v>155</v>
      </c>
      <c r="I14" s="2"/>
      <c r="J14" s="14">
        <f t="shared" si="0"/>
        <v>0</v>
      </c>
    </row>
    <row r="15" spans="2:17" x14ac:dyDescent="0.2">
      <c r="B15" s="11">
        <v>5</v>
      </c>
      <c r="C15" s="15">
        <v>322275</v>
      </c>
      <c r="D15" s="12" t="s">
        <v>54</v>
      </c>
      <c r="E15" s="15" t="s">
        <v>91</v>
      </c>
      <c r="F15" s="11" t="s">
        <v>84</v>
      </c>
      <c r="G15" s="13"/>
      <c r="H15" s="11">
        <v>152</v>
      </c>
      <c r="I15" s="2"/>
      <c r="J15" s="14">
        <f t="shared" si="0"/>
        <v>0</v>
      </c>
    </row>
    <row r="16" spans="2:17" x14ac:dyDescent="0.2">
      <c r="B16" s="11">
        <v>6</v>
      </c>
      <c r="C16" s="11">
        <v>335235</v>
      </c>
      <c r="D16" s="12" t="s">
        <v>16</v>
      </c>
      <c r="E16" s="15" t="s">
        <v>92</v>
      </c>
      <c r="F16" s="11" t="s">
        <v>85</v>
      </c>
      <c r="G16" s="13"/>
      <c r="H16" s="11">
        <v>144</v>
      </c>
      <c r="I16" s="2"/>
      <c r="J16" s="14">
        <f t="shared" si="0"/>
        <v>0</v>
      </c>
    </row>
    <row r="17" spans="2:10" x14ac:dyDescent="0.2">
      <c r="B17" s="11">
        <v>7</v>
      </c>
      <c r="C17" s="11">
        <v>471813</v>
      </c>
      <c r="D17" s="12" t="s">
        <v>55</v>
      </c>
      <c r="E17" s="15" t="s">
        <v>41</v>
      </c>
      <c r="F17" s="11" t="s">
        <v>85</v>
      </c>
      <c r="G17" s="2"/>
      <c r="H17" s="11">
        <v>136</v>
      </c>
      <c r="I17" s="2"/>
      <c r="J17" s="14">
        <f t="shared" si="0"/>
        <v>0</v>
      </c>
    </row>
    <row r="18" spans="2:10" x14ac:dyDescent="0.2">
      <c r="B18" s="11">
        <v>8</v>
      </c>
      <c r="C18" s="11">
        <v>380615</v>
      </c>
      <c r="D18" s="12" t="s">
        <v>56</v>
      </c>
      <c r="E18" s="15" t="s">
        <v>41</v>
      </c>
      <c r="F18" s="11" t="s">
        <v>86</v>
      </c>
      <c r="G18" s="2"/>
      <c r="H18" s="11">
        <v>132</v>
      </c>
      <c r="I18" s="2"/>
      <c r="J18" s="14">
        <f t="shared" si="0"/>
        <v>0</v>
      </c>
    </row>
    <row r="19" spans="2:10" x14ac:dyDescent="0.2">
      <c r="B19" s="11">
        <v>9</v>
      </c>
      <c r="C19" s="15">
        <v>326197</v>
      </c>
      <c r="D19" s="12" t="s">
        <v>31</v>
      </c>
      <c r="E19" s="15" t="s">
        <v>41</v>
      </c>
      <c r="F19" s="11" t="s">
        <v>88</v>
      </c>
      <c r="G19" s="2"/>
      <c r="H19" s="11">
        <v>130</v>
      </c>
      <c r="I19" s="2"/>
      <c r="J19" s="14">
        <f t="shared" si="0"/>
        <v>0</v>
      </c>
    </row>
    <row r="20" spans="2:10" x14ac:dyDescent="0.2">
      <c r="B20" s="11">
        <v>10</v>
      </c>
      <c r="C20" s="11">
        <v>322517</v>
      </c>
      <c r="D20" s="12" t="s">
        <v>8</v>
      </c>
      <c r="E20" s="15" t="s">
        <v>41</v>
      </c>
      <c r="F20" s="11" t="s">
        <v>85</v>
      </c>
      <c r="G20" s="2"/>
      <c r="H20" s="11">
        <v>127</v>
      </c>
      <c r="I20" s="2"/>
      <c r="J20" s="14">
        <f t="shared" si="0"/>
        <v>0</v>
      </c>
    </row>
    <row r="21" spans="2:10" x14ac:dyDescent="0.2">
      <c r="B21" s="11">
        <v>11</v>
      </c>
      <c r="C21" s="11">
        <v>380614</v>
      </c>
      <c r="D21" s="12" t="s">
        <v>20</v>
      </c>
      <c r="E21" s="15" t="s">
        <v>41</v>
      </c>
      <c r="F21" s="11" t="s">
        <v>86</v>
      </c>
      <c r="G21" s="2"/>
      <c r="H21" s="11">
        <v>116</v>
      </c>
      <c r="I21" s="2"/>
      <c r="J21" s="14">
        <f t="shared" si="0"/>
        <v>0</v>
      </c>
    </row>
    <row r="22" spans="2:10" x14ac:dyDescent="0.2">
      <c r="B22" s="11">
        <v>12</v>
      </c>
      <c r="C22" s="11">
        <v>335238</v>
      </c>
      <c r="D22" s="12" t="s">
        <v>17</v>
      </c>
      <c r="E22" s="15" t="s">
        <v>92</v>
      </c>
      <c r="F22" s="11" t="s">
        <v>85</v>
      </c>
      <c r="G22" s="13"/>
      <c r="H22" s="11">
        <v>115</v>
      </c>
      <c r="I22" s="2"/>
      <c r="J22" s="14">
        <f t="shared" si="0"/>
        <v>0</v>
      </c>
    </row>
    <row r="23" spans="2:10" x14ac:dyDescent="0.2">
      <c r="B23" s="11">
        <v>13</v>
      </c>
      <c r="C23" s="11">
        <v>321917</v>
      </c>
      <c r="D23" s="12" t="s">
        <v>5</v>
      </c>
      <c r="E23" s="15" t="s">
        <v>92</v>
      </c>
      <c r="F23" s="11" t="s">
        <v>85</v>
      </c>
      <c r="G23" s="13"/>
      <c r="H23" s="11">
        <v>114</v>
      </c>
      <c r="I23" s="2"/>
      <c r="J23" s="14">
        <f t="shared" si="0"/>
        <v>0</v>
      </c>
    </row>
    <row r="24" spans="2:10" x14ac:dyDescent="0.2">
      <c r="B24" s="11">
        <v>14</v>
      </c>
      <c r="C24" s="11">
        <v>760100</v>
      </c>
      <c r="D24" s="12" t="s">
        <v>57</v>
      </c>
      <c r="E24" s="15" t="s">
        <v>41</v>
      </c>
      <c r="F24" s="11" t="s">
        <v>86</v>
      </c>
      <c r="G24" s="2"/>
      <c r="H24" s="11">
        <v>113</v>
      </c>
      <c r="I24" s="2"/>
      <c r="J24" s="14">
        <f t="shared" si="0"/>
        <v>0</v>
      </c>
    </row>
    <row r="25" spans="2:10" x14ac:dyDescent="0.2">
      <c r="B25" s="11">
        <v>15</v>
      </c>
      <c r="C25" s="15">
        <v>321919</v>
      </c>
      <c r="D25" s="12" t="s">
        <v>6</v>
      </c>
      <c r="E25" s="15" t="s">
        <v>92</v>
      </c>
      <c r="F25" s="11" t="s">
        <v>85</v>
      </c>
      <c r="G25" s="13"/>
      <c r="H25" s="11">
        <v>110</v>
      </c>
      <c r="I25" s="2"/>
      <c r="J25" s="14">
        <f t="shared" si="0"/>
        <v>0</v>
      </c>
    </row>
    <row r="26" spans="2:10" x14ac:dyDescent="0.2">
      <c r="B26" s="11">
        <v>16</v>
      </c>
      <c r="C26" s="11">
        <v>471604</v>
      </c>
      <c r="D26" s="12" t="s">
        <v>59</v>
      </c>
      <c r="E26" s="15" t="s">
        <v>41</v>
      </c>
      <c r="F26" s="11" t="s">
        <v>86</v>
      </c>
      <c r="G26" s="2"/>
      <c r="H26" s="11">
        <v>109</v>
      </c>
      <c r="I26" s="2"/>
      <c r="J26" s="14">
        <f t="shared" si="0"/>
        <v>0</v>
      </c>
    </row>
    <row r="27" spans="2:10" x14ac:dyDescent="0.2">
      <c r="B27" s="11">
        <v>17</v>
      </c>
      <c r="C27" s="11">
        <v>330403</v>
      </c>
      <c r="D27" s="12" t="s">
        <v>15</v>
      </c>
      <c r="E27" s="15" t="s">
        <v>102</v>
      </c>
      <c r="F27" s="11" t="s">
        <v>88</v>
      </c>
      <c r="G27" s="13"/>
      <c r="H27" s="11">
        <v>108</v>
      </c>
      <c r="I27" s="2"/>
      <c r="J27" s="14">
        <f t="shared" si="0"/>
        <v>0</v>
      </c>
    </row>
    <row r="28" spans="2:10" x14ac:dyDescent="0.2">
      <c r="B28" s="11">
        <v>18</v>
      </c>
      <c r="C28" s="15">
        <v>850211</v>
      </c>
      <c r="D28" s="12" t="s">
        <v>25</v>
      </c>
      <c r="E28" s="15" t="s">
        <v>41</v>
      </c>
      <c r="F28" s="11" t="s">
        <v>85</v>
      </c>
      <c r="G28" s="2"/>
      <c r="H28" s="11">
        <v>102</v>
      </c>
      <c r="I28" s="2"/>
      <c r="J28" s="14">
        <f t="shared" si="0"/>
        <v>0</v>
      </c>
    </row>
    <row r="29" spans="2:10" x14ac:dyDescent="0.2">
      <c r="B29" s="11">
        <v>19</v>
      </c>
      <c r="C29" s="11">
        <v>440378</v>
      </c>
      <c r="D29" s="12" t="s">
        <v>21</v>
      </c>
      <c r="E29" s="15" t="s">
        <v>45</v>
      </c>
      <c r="F29" s="11" t="s">
        <v>88</v>
      </c>
      <c r="G29" s="13"/>
      <c r="H29" s="11">
        <v>100</v>
      </c>
      <c r="I29" s="2"/>
      <c r="J29" s="14">
        <f t="shared" ref="J29:J45" si="1">(H29*I29)+$D$7*(H29*I29)</f>
        <v>0</v>
      </c>
    </row>
    <row r="30" spans="2:10" x14ac:dyDescent="0.2">
      <c r="B30" s="11">
        <v>20</v>
      </c>
      <c r="C30" s="11">
        <v>820529</v>
      </c>
      <c r="D30" s="12" t="s">
        <v>60</v>
      </c>
      <c r="E30" s="15" t="s">
        <v>41</v>
      </c>
      <c r="F30" s="11" t="s">
        <v>86</v>
      </c>
      <c r="G30" s="2"/>
      <c r="H30" s="11">
        <v>93</v>
      </c>
      <c r="I30" s="2"/>
      <c r="J30" s="14">
        <f t="shared" si="1"/>
        <v>0</v>
      </c>
    </row>
    <row r="31" spans="2:10" x14ac:dyDescent="0.2">
      <c r="B31" s="11">
        <v>21</v>
      </c>
      <c r="C31" s="11">
        <v>322531</v>
      </c>
      <c r="D31" s="12" t="s">
        <v>10</v>
      </c>
      <c r="E31" s="15" t="s">
        <v>41</v>
      </c>
      <c r="F31" s="11" t="s">
        <v>85</v>
      </c>
      <c r="G31" s="2"/>
      <c r="H31" s="11">
        <v>91</v>
      </c>
      <c r="I31" s="2"/>
      <c r="J31" s="14">
        <f t="shared" si="1"/>
        <v>0</v>
      </c>
    </row>
    <row r="32" spans="2:10" x14ac:dyDescent="0.2">
      <c r="B32" s="11">
        <v>22</v>
      </c>
      <c r="C32" s="15">
        <v>850549</v>
      </c>
      <c r="D32" s="12" t="s">
        <v>61</v>
      </c>
      <c r="E32" s="15" t="s">
        <v>41</v>
      </c>
      <c r="F32" s="11" t="s">
        <v>85</v>
      </c>
      <c r="G32" s="2"/>
      <c r="H32" s="11">
        <v>90</v>
      </c>
      <c r="I32" s="2"/>
      <c r="J32" s="14">
        <f t="shared" si="1"/>
        <v>0</v>
      </c>
    </row>
    <row r="33" spans="2:10" x14ac:dyDescent="0.2">
      <c r="B33" s="11">
        <v>23</v>
      </c>
      <c r="C33" s="11">
        <v>850476</v>
      </c>
      <c r="D33" s="12" t="s">
        <v>62</v>
      </c>
      <c r="E33" s="15" t="s">
        <v>41</v>
      </c>
      <c r="F33" s="11" t="s">
        <v>84</v>
      </c>
      <c r="G33" s="2"/>
      <c r="H33" s="11">
        <v>90</v>
      </c>
      <c r="I33" s="2"/>
      <c r="J33" s="14">
        <f t="shared" si="1"/>
        <v>0</v>
      </c>
    </row>
    <row r="34" spans="2:10" x14ac:dyDescent="0.2">
      <c r="B34" s="11">
        <v>24</v>
      </c>
      <c r="C34" s="11">
        <v>321946</v>
      </c>
      <c r="D34" s="12" t="s">
        <v>29</v>
      </c>
      <c r="E34" s="15" t="s">
        <v>41</v>
      </c>
      <c r="F34" s="11" t="s">
        <v>88</v>
      </c>
      <c r="G34" s="2"/>
      <c r="H34" s="11">
        <v>90</v>
      </c>
      <c r="I34" s="2"/>
      <c r="J34" s="14">
        <f t="shared" si="1"/>
        <v>0</v>
      </c>
    </row>
    <row r="35" spans="2:10" x14ac:dyDescent="0.2">
      <c r="B35" s="11">
        <v>25</v>
      </c>
      <c r="C35" s="11">
        <v>650215</v>
      </c>
      <c r="D35" s="12" t="s">
        <v>58</v>
      </c>
      <c r="E35" s="15" t="s">
        <v>41</v>
      </c>
      <c r="F35" s="11" t="s">
        <v>85</v>
      </c>
      <c r="G35" s="2"/>
      <c r="H35" s="11">
        <v>89</v>
      </c>
      <c r="I35" s="2"/>
      <c r="J35" s="14">
        <f t="shared" si="1"/>
        <v>0</v>
      </c>
    </row>
    <row r="36" spans="2:10" x14ac:dyDescent="0.2">
      <c r="B36" s="11">
        <v>26</v>
      </c>
      <c r="C36" s="11">
        <v>321982</v>
      </c>
      <c r="D36" s="12" t="s">
        <v>30</v>
      </c>
      <c r="E36" s="15" t="s">
        <v>41</v>
      </c>
      <c r="F36" s="11" t="s">
        <v>88</v>
      </c>
      <c r="G36" s="2"/>
      <c r="H36" s="11">
        <v>86</v>
      </c>
      <c r="I36" s="2"/>
      <c r="J36" s="14">
        <f t="shared" si="1"/>
        <v>0</v>
      </c>
    </row>
    <row r="37" spans="2:10" x14ac:dyDescent="0.2">
      <c r="B37" s="11">
        <v>27</v>
      </c>
      <c r="C37" s="15">
        <v>850246</v>
      </c>
      <c r="D37" s="12" t="s">
        <v>27</v>
      </c>
      <c r="E37" s="15" t="s">
        <v>41</v>
      </c>
      <c r="F37" s="11" t="s">
        <v>85</v>
      </c>
      <c r="G37" s="2"/>
      <c r="H37" s="11">
        <v>81</v>
      </c>
      <c r="I37" s="2"/>
      <c r="J37" s="14">
        <f t="shared" si="1"/>
        <v>0</v>
      </c>
    </row>
    <row r="38" spans="2:10" x14ac:dyDescent="0.2">
      <c r="B38" s="11">
        <v>28</v>
      </c>
      <c r="C38" s="15">
        <v>440390</v>
      </c>
      <c r="D38" s="12" t="s">
        <v>63</v>
      </c>
      <c r="E38" s="15" t="s">
        <v>45</v>
      </c>
      <c r="F38" s="11" t="s">
        <v>88</v>
      </c>
      <c r="G38" s="13"/>
      <c r="H38" s="11">
        <v>80</v>
      </c>
      <c r="I38" s="2"/>
      <c r="J38" s="14">
        <f t="shared" si="1"/>
        <v>0</v>
      </c>
    </row>
    <row r="39" spans="2:10" x14ac:dyDescent="0.2">
      <c r="B39" s="11">
        <v>29</v>
      </c>
      <c r="C39" s="15">
        <v>471616</v>
      </c>
      <c r="D39" s="12" t="s">
        <v>64</v>
      </c>
      <c r="E39" s="15" t="s">
        <v>41</v>
      </c>
      <c r="F39" s="11" t="s">
        <v>85</v>
      </c>
      <c r="G39" s="13"/>
      <c r="H39" s="11">
        <v>79</v>
      </c>
      <c r="I39" s="2"/>
      <c r="J39" s="14">
        <f t="shared" si="1"/>
        <v>0</v>
      </c>
    </row>
    <row r="40" spans="2:10" x14ac:dyDescent="0.2">
      <c r="B40" s="11">
        <v>30</v>
      </c>
      <c r="C40" s="15">
        <v>850232</v>
      </c>
      <c r="D40" s="12" t="s">
        <v>65</v>
      </c>
      <c r="E40" s="15" t="s">
        <v>41</v>
      </c>
      <c r="F40" s="11" t="s">
        <v>85</v>
      </c>
      <c r="G40" s="13"/>
      <c r="H40" s="11">
        <v>78</v>
      </c>
      <c r="I40" s="2"/>
      <c r="J40" s="14">
        <f t="shared" si="1"/>
        <v>0</v>
      </c>
    </row>
    <row r="41" spans="2:10" x14ac:dyDescent="0.2">
      <c r="B41" s="11">
        <v>31</v>
      </c>
      <c r="C41" s="15">
        <v>368675</v>
      </c>
      <c r="D41" s="12" t="s">
        <v>66</v>
      </c>
      <c r="E41" s="15" t="s">
        <v>102</v>
      </c>
      <c r="F41" s="11" t="s">
        <v>88</v>
      </c>
      <c r="G41" s="13"/>
      <c r="H41" s="11">
        <v>72</v>
      </c>
      <c r="I41" s="2"/>
      <c r="J41" s="14">
        <f t="shared" si="1"/>
        <v>0</v>
      </c>
    </row>
    <row r="42" spans="2:10" x14ac:dyDescent="0.2">
      <c r="B42" s="11">
        <v>32</v>
      </c>
      <c r="C42" s="15">
        <v>367897</v>
      </c>
      <c r="D42" s="16" t="s">
        <v>67</v>
      </c>
      <c r="E42" s="15" t="s">
        <v>44</v>
      </c>
      <c r="F42" s="11" t="s">
        <v>89</v>
      </c>
      <c r="G42" s="13"/>
      <c r="H42" s="15">
        <v>71</v>
      </c>
      <c r="I42" s="2"/>
      <c r="J42" s="17">
        <f t="shared" si="1"/>
        <v>0</v>
      </c>
    </row>
    <row r="43" spans="2:10" x14ac:dyDescent="0.2">
      <c r="B43" s="11">
        <v>33</v>
      </c>
      <c r="C43" s="15">
        <v>324504</v>
      </c>
      <c r="D43" s="16" t="s">
        <v>12</v>
      </c>
      <c r="E43" s="15" t="s">
        <v>44</v>
      </c>
      <c r="F43" s="11" t="s">
        <v>85</v>
      </c>
      <c r="G43" s="13"/>
      <c r="H43" s="15">
        <v>70</v>
      </c>
      <c r="I43" s="2"/>
      <c r="J43" s="17">
        <f t="shared" si="1"/>
        <v>0</v>
      </c>
    </row>
    <row r="44" spans="2:10" x14ac:dyDescent="0.2">
      <c r="B44" s="11">
        <v>34</v>
      </c>
      <c r="C44" s="11">
        <v>850531</v>
      </c>
      <c r="D44" s="12" t="s">
        <v>28</v>
      </c>
      <c r="E44" s="15" t="s">
        <v>41</v>
      </c>
      <c r="F44" s="11" t="s">
        <v>88</v>
      </c>
      <c r="G44" s="13"/>
      <c r="H44" s="11">
        <v>70</v>
      </c>
      <c r="I44" s="2"/>
      <c r="J44" s="14">
        <f t="shared" si="1"/>
        <v>0</v>
      </c>
    </row>
    <row r="45" spans="2:10" x14ac:dyDescent="0.2">
      <c r="B45" s="11">
        <v>35</v>
      </c>
      <c r="C45" s="11">
        <v>770336</v>
      </c>
      <c r="D45" s="12" t="s">
        <v>34</v>
      </c>
      <c r="E45" s="15" t="s">
        <v>41</v>
      </c>
      <c r="F45" s="11" t="s">
        <v>88</v>
      </c>
      <c r="G45" s="13"/>
      <c r="H45" s="11">
        <v>68</v>
      </c>
      <c r="I45" s="2"/>
      <c r="J45" s="14">
        <f t="shared" si="1"/>
        <v>0</v>
      </c>
    </row>
    <row r="46" spans="2:10" x14ac:dyDescent="0.2">
      <c r="B46" s="11">
        <v>36</v>
      </c>
      <c r="C46" s="11">
        <v>820510</v>
      </c>
      <c r="D46" s="12" t="s">
        <v>24</v>
      </c>
      <c r="E46" s="15" t="s">
        <v>93</v>
      </c>
      <c r="F46" s="11" t="s">
        <v>86</v>
      </c>
      <c r="G46" s="13"/>
      <c r="H46" s="11">
        <v>66</v>
      </c>
      <c r="I46" s="2"/>
      <c r="J46" s="14">
        <f t="shared" ref="J46:J68" si="2">(H46*I46)+$D$7*(H46*I46)</f>
        <v>0</v>
      </c>
    </row>
    <row r="47" spans="2:10" x14ac:dyDescent="0.2">
      <c r="B47" s="11">
        <v>37</v>
      </c>
      <c r="C47" s="11">
        <v>850220</v>
      </c>
      <c r="D47" s="12" t="s">
        <v>68</v>
      </c>
      <c r="E47" s="15" t="s">
        <v>41</v>
      </c>
      <c r="F47" s="11" t="s">
        <v>85</v>
      </c>
      <c r="G47" s="13"/>
      <c r="H47" s="11">
        <v>65</v>
      </c>
      <c r="I47" s="2"/>
      <c r="J47" s="14">
        <f t="shared" si="2"/>
        <v>0</v>
      </c>
    </row>
    <row r="48" spans="2:10" x14ac:dyDescent="0.2">
      <c r="B48" s="11">
        <v>38</v>
      </c>
      <c r="C48" s="11">
        <v>322439</v>
      </c>
      <c r="D48" s="12" t="s">
        <v>7</v>
      </c>
      <c r="E48" s="15" t="s">
        <v>41</v>
      </c>
      <c r="F48" s="11" t="s">
        <v>85</v>
      </c>
      <c r="G48" s="13"/>
      <c r="H48" s="11">
        <v>65</v>
      </c>
      <c r="I48" s="2"/>
      <c r="J48" s="14">
        <f t="shared" si="2"/>
        <v>0</v>
      </c>
    </row>
    <row r="49" spans="2:10" x14ac:dyDescent="0.2">
      <c r="B49" s="11">
        <v>39</v>
      </c>
      <c r="C49" s="11">
        <v>362267</v>
      </c>
      <c r="D49" s="12" t="s">
        <v>67</v>
      </c>
      <c r="E49" s="15" t="s">
        <v>44</v>
      </c>
      <c r="F49" s="11" t="s">
        <v>85</v>
      </c>
      <c r="G49" s="13"/>
      <c r="H49" s="11">
        <v>61</v>
      </c>
      <c r="I49" s="2"/>
      <c r="J49" s="14">
        <f t="shared" si="2"/>
        <v>0</v>
      </c>
    </row>
    <row r="50" spans="2:10" x14ac:dyDescent="0.2">
      <c r="B50" s="11">
        <v>40</v>
      </c>
      <c r="C50" s="11">
        <v>464711</v>
      </c>
      <c r="D50" s="12" t="s">
        <v>22</v>
      </c>
      <c r="E50" s="15" t="s">
        <v>41</v>
      </c>
      <c r="F50" s="11" t="s">
        <v>85</v>
      </c>
      <c r="G50" s="13"/>
      <c r="H50" s="11">
        <v>60</v>
      </c>
      <c r="I50" s="2"/>
      <c r="J50" s="14">
        <f t="shared" si="2"/>
        <v>0</v>
      </c>
    </row>
    <row r="51" spans="2:10" x14ac:dyDescent="0.2">
      <c r="B51" s="11">
        <v>41</v>
      </c>
      <c r="C51" s="11">
        <v>317604</v>
      </c>
      <c r="D51" s="12" t="s">
        <v>69</v>
      </c>
      <c r="E51" s="15" t="s">
        <v>41</v>
      </c>
      <c r="F51" s="11" t="s">
        <v>85</v>
      </c>
      <c r="G51" s="13"/>
      <c r="H51" s="11">
        <v>60</v>
      </c>
      <c r="I51" s="2"/>
      <c r="J51" s="14">
        <f t="shared" si="2"/>
        <v>0</v>
      </c>
    </row>
    <row r="52" spans="2:10" x14ac:dyDescent="0.2">
      <c r="B52" s="11">
        <v>42</v>
      </c>
      <c r="C52" s="11">
        <v>367123</v>
      </c>
      <c r="D52" s="12" t="s">
        <v>70</v>
      </c>
      <c r="E52" s="15" t="s">
        <v>94</v>
      </c>
      <c r="F52" s="11" t="s">
        <v>88</v>
      </c>
      <c r="G52" s="13"/>
      <c r="H52" s="11">
        <v>60</v>
      </c>
      <c r="I52" s="2"/>
      <c r="J52" s="14">
        <f t="shared" si="2"/>
        <v>0</v>
      </c>
    </row>
    <row r="53" spans="2:10" x14ac:dyDescent="0.2">
      <c r="B53" s="11">
        <v>43</v>
      </c>
      <c r="C53" s="11">
        <v>314037</v>
      </c>
      <c r="D53" s="12" t="s">
        <v>4</v>
      </c>
      <c r="E53" s="15" t="s">
        <v>41</v>
      </c>
      <c r="F53" s="11" t="s">
        <v>85</v>
      </c>
      <c r="G53" s="13"/>
      <c r="H53" s="11">
        <v>58</v>
      </c>
      <c r="I53" s="2"/>
      <c r="J53" s="14">
        <f t="shared" si="2"/>
        <v>0</v>
      </c>
    </row>
    <row r="54" spans="2:10" x14ac:dyDescent="0.2">
      <c r="B54" s="11">
        <v>44</v>
      </c>
      <c r="C54" s="11">
        <v>322519</v>
      </c>
      <c r="D54" s="12" t="s">
        <v>9</v>
      </c>
      <c r="E54" s="15" t="s">
        <v>41</v>
      </c>
      <c r="F54" s="11" t="s">
        <v>85</v>
      </c>
      <c r="G54" s="13"/>
      <c r="H54" s="11">
        <v>57</v>
      </c>
      <c r="I54" s="2"/>
      <c r="J54" s="14">
        <f t="shared" si="2"/>
        <v>0</v>
      </c>
    </row>
    <row r="55" spans="2:10" x14ac:dyDescent="0.2">
      <c r="B55" s="11">
        <v>45</v>
      </c>
      <c r="C55" s="11">
        <v>440396</v>
      </c>
      <c r="D55" s="12" t="s">
        <v>71</v>
      </c>
      <c r="E55" s="15" t="s">
        <v>45</v>
      </c>
      <c r="F55" s="11" t="s">
        <v>88</v>
      </c>
      <c r="G55" s="13"/>
      <c r="H55" s="11">
        <v>57</v>
      </c>
      <c r="I55" s="2"/>
      <c r="J55" s="14">
        <f t="shared" si="2"/>
        <v>0</v>
      </c>
    </row>
    <row r="56" spans="2:10" x14ac:dyDescent="0.2">
      <c r="B56" s="11">
        <v>46</v>
      </c>
      <c r="C56" s="11">
        <v>841502</v>
      </c>
      <c r="D56" s="12" t="s">
        <v>35</v>
      </c>
      <c r="E56" s="15" t="s">
        <v>41</v>
      </c>
      <c r="F56" s="11" t="s">
        <v>86</v>
      </c>
      <c r="G56" s="13"/>
      <c r="H56" s="11">
        <v>57</v>
      </c>
      <c r="I56" s="2"/>
      <c r="J56" s="14">
        <f t="shared" si="2"/>
        <v>0</v>
      </c>
    </row>
    <row r="57" spans="2:10" x14ac:dyDescent="0.2">
      <c r="B57" s="11">
        <v>47</v>
      </c>
      <c r="C57" s="11">
        <v>660222</v>
      </c>
      <c r="D57" s="12" t="s">
        <v>23</v>
      </c>
      <c r="E57" s="15" t="s">
        <v>41</v>
      </c>
      <c r="F57" s="11" t="s">
        <v>86</v>
      </c>
      <c r="G57" s="13"/>
      <c r="H57" s="11">
        <v>55</v>
      </c>
      <c r="I57" s="2"/>
      <c r="J57" s="14">
        <f t="shared" si="2"/>
        <v>0</v>
      </c>
    </row>
    <row r="58" spans="2:10" x14ac:dyDescent="0.2">
      <c r="B58" s="11">
        <v>48</v>
      </c>
      <c r="C58" s="11">
        <v>850219</v>
      </c>
      <c r="D58" s="12" t="s">
        <v>26</v>
      </c>
      <c r="E58" s="15" t="s">
        <v>41</v>
      </c>
      <c r="F58" s="11" t="s">
        <v>85</v>
      </c>
      <c r="G58" s="13"/>
      <c r="H58" s="11">
        <v>55</v>
      </c>
      <c r="I58" s="2"/>
      <c r="J58" s="14">
        <f t="shared" si="2"/>
        <v>0</v>
      </c>
    </row>
    <row r="59" spans="2:10" x14ac:dyDescent="0.2">
      <c r="B59" s="11">
        <v>49</v>
      </c>
      <c r="C59" s="11">
        <v>321290</v>
      </c>
      <c r="D59" s="12" t="s">
        <v>72</v>
      </c>
      <c r="E59" s="15" t="s">
        <v>41</v>
      </c>
      <c r="F59" s="11" t="s">
        <v>90</v>
      </c>
      <c r="G59" s="13"/>
      <c r="H59" s="11">
        <v>55</v>
      </c>
      <c r="I59" s="2"/>
      <c r="J59" s="14">
        <f t="shared" si="2"/>
        <v>0</v>
      </c>
    </row>
    <row r="60" spans="2:10" x14ac:dyDescent="0.2">
      <c r="B60" s="11">
        <v>50</v>
      </c>
      <c r="C60" s="11">
        <v>335239</v>
      </c>
      <c r="D60" s="12" t="s">
        <v>16</v>
      </c>
      <c r="E60" s="15" t="s">
        <v>92</v>
      </c>
      <c r="F60" s="11" t="s">
        <v>85</v>
      </c>
      <c r="G60" s="13"/>
      <c r="H60" s="11">
        <v>53</v>
      </c>
      <c r="I60" s="2"/>
      <c r="J60" s="14">
        <f t="shared" si="2"/>
        <v>0</v>
      </c>
    </row>
    <row r="61" spans="2:10" x14ac:dyDescent="0.2">
      <c r="B61" s="11">
        <v>51</v>
      </c>
      <c r="C61" s="11">
        <v>321947</v>
      </c>
      <c r="D61" s="12" t="s">
        <v>73</v>
      </c>
      <c r="E61" s="15" t="s">
        <v>41</v>
      </c>
      <c r="F61" s="11" t="s">
        <v>88</v>
      </c>
      <c r="G61" s="13"/>
      <c r="H61" s="11">
        <v>53</v>
      </c>
      <c r="I61" s="2"/>
      <c r="J61" s="14">
        <f t="shared" si="2"/>
        <v>0</v>
      </c>
    </row>
    <row r="62" spans="2:10" x14ac:dyDescent="0.2">
      <c r="B62" s="11">
        <v>52</v>
      </c>
      <c r="C62" s="11">
        <v>380573</v>
      </c>
      <c r="D62" s="12" t="s">
        <v>74</v>
      </c>
      <c r="E62" s="15" t="s">
        <v>95</v>
      </c>
      <c r="F62" s="11" t="s">
        <v>88</v>
      </c>
      <c r="G62" s="13"/>
      <c r="H62" s="11">
        <v>52</v>
      </c>
      <c r="I62" s="2"/>
      <c r="J62" s="14">
        <f t="shared" si="2"/>
        <v>0</v>
      </c>
    </row>
    <row r="63" spans="2:10" x14ac:dyDescent="0.2">
      <c r="B63" s="11">
        <v>53</v>
      </c>
      <c r="C63" s="11">
        <v>380102</v>
      </c>
      <c r="D63" s="12" t="s">
        <v>18</v>
      </c>
      <c r="E63" s="15" t="s">
        <v>41</v>
      </c>
      <c r="F63" s="11" t="s">
        <v>88</v>
      </c>
      <c r="G63" s="13"/>
      <c r="H63" s="11">
        <v>52</v>
      </c>
      <c r="I63" s="2"/>
      <c r="J63" s="14">
        <f t="shared" si="2"/>
        <v>0</v>
      </c>
    </row>
    <row r="64" spans="2:10" x14ac:dyDescent="0.2">
      <c r="B64" s="11">
        <v>54</v>
      </c>
      <c r="C64" s="11">
        <v>342114</v>
      </c>
      <c r="D64" s="12" t="s">
        <v>75</v>
      </c>
      <c r="E64" s="15" t="s">
        <v>96</v>
      </c>
      <c r="F64" s="11" t="s">
        <v>88</v>
      </c>
      <c r="G64" s="13"/>
      <c r="H64" s="11">
        <v>51</v>
      </c>
      <c r="I64" s="2"/>
      <c r="J64" s="14">
        <f t="shared" si="2"/>
        <v>0</v>
      </c>
    </row>
    <row r="65" spans="2:10" x14ac:dyDescent="0.2">
      <c r="B65" s="11">
        <v>55</v>
      </c>
      <c r="C65" s="11">
        <v>340659</v>
      </c>
      <c r="D65" s="12" t="s">
        <v>76</v>
      </c>
      <c r="E65" s="15" t="s">
        <v>41</v>
      </c>
      <c r="F65" s="11" t="s">
        <v>85</v>
      </c>
      <c r="G65" s="13"/>
      <c r="H65" s="11">
        <v>51</v>
      </c>
      <c r="I65" s="2"/>
      <c r="J65" s="14">
        <f t="shared" si="2"/>
        <v>0</v>
      </c>
    </row>
    <row r="66" spans="2:10" x14ac:dyDescent="0.2">
      <c r="B66" s="11">
        <v>56</v>
      </c>
      <c r="C66" s="11">
        <v>500180</v>
      </c>
      <c r="D66" s="12" t="s">
        <v>77</v>
      </c>
      <c r="E66" s="15" t="s">
        <v>43</v>
      </c>
      <c r="F66" s="11" t="s">
        <v>87</v>
      </c>
      <c r="G66" s="13"/>
      <c r="H66" s="11">
        <v>48</v>
      </c>
      <c r="I66" s="2"/>
      <c r="J66" s="14">
        <f t="shared" si="2"/>
        <v>0</v>
      </c>
    </row>
    <row r="67" spans="2:10" x14ac:dyDescent="0.2">
      <c r="B67" s="11">
        <v>57</v>
      </c>
      <c r="C67" s="11">
        <v>312236</v>
      </c>
      <c r="D67" s="12" t="s">
        <v>78</v>
      </c>
      <c r="E67" s="15" t="s">
        <v>97</v>
      </c>
      <c r="F67" s="11" t="s">
        <v>88</v>
      </c>
      <c r="G67" s="13"/>
      <c r="H67" s="11">
        <v>46</v>
      </c>
      <c r="I67" s="2"/>
      <c r="J67" s="14">
        <f t="shared" si="2"/>
        <v>0</v>
      </c>
    </row>
    <row r="68" spans="2:10" x14ac:dyDescent="0.2">
      <c r="B68" s="11">
        <v>58</v>
      </c>
      <c r="C68" s="11">
        <v>770335</v>
      </c>
      <c r="D68" s="12" t="s">
        <v>33</v>
      </c>
      <c r="E68" s="15" t="s">
        <v>41</v>
      </c>
      <c r="F68" s="11" t="s">
        <v>88</v>
      </c>
      <c r="G68" s="13"/>
      <c r="H68" s="11">
        <v>46</v>
      </c>
      <c r="I68" s="2"/>
      <c r="J68" s="14">
        <f t="shared" si="2"/>
        <v>0</v>
      </c>
    </row>
    <row r="69" spans="2:10" x14ac:dyDescent="0.2">
      <c r="B69" s="11">
        <v>59</v>
      </c>
      <c r="C69" s="11">
        <v>330402</v>
      </c>
      <c r="D69" s="12" t="s">
        <v>14</v>
      </c>
      <c r="E69" s="15" t="s">
        <v>51</v>
      </c>
      <c r="F69" s="11" t="s">
        <v>88</v>
      </c>
      <c r="G69" s="13"/>
      <c r="H69" s="11">
        <v>45</v>
      </c>
      <c r="I69" s="2"/>
      <c r="J69" s="14">
        <f t="shared" ref="J69:J77" si="3">(H69*I69)+$D$7*(H69*I69)</f>
        <v>0</v>
      </c>
    </row>
    <row r="70" spans="2:10" x14ac:dyDescent="0.2">
      <c r="B70" s="11">
        <v>60</v>
      </c>
      <c r="C70" s="11">
        <v>440424</v>
      </c>
      <c r="D70" s="12" t="s">
        <v>32</v>
      </c>
      <c r="E70" s="15" t="s">
        <v>41</v>
      </c>
      <c r="F70" s="11" t="s">
        <v>90</v>
      </c>
      <c r="G70" s="13"/>
      <c r="H70" s="11">
        <v>45</v>
      </c>
      <c r="I70" s="2"/>
      <c r="J70" s="14">
        <f t="shared" si="3"/>
        <v>0</v>
      </c>
    </row>
    <row r="71" spans="2:10" x14ac:dyDescent="0.2">
      <c r="B71" s="11">
        <v>61</v>
      </c>
      <c r="C71" s="11">
        <v>362914</v>
      </c>
      <c r="D71" s="12" t="s">
        <v>79</v>
      </c>
      <c r="E71" s="15" t="s">
        <v>98</v>
      </c>
      <c r="F71" s="11" t="s">
        <v>85</v>
      </c>
      <c r="G71" s="13"/>
      <c r="H71" s="11">
        <v>44</v>
      </c>
      <c r="I71" s="2"/>
      <c r="J71" s="14">
        <f t="shared" si="3"/>
        <v>0</v>
      </c>
    </row>
    <row r="72" spans="2:10" x14ac:dyDescent="0.2">
      <c r="B72" s="11">
        <v>62</v>
      </c>
      <c r="C72" s="11">
        <v>324503</v>
      </c>
      <c r="D72" s="12" t="s">
        <v>11</v>
      </c>
      <c r="E72" s="15" t="s">
        <v>44</v>
      </c>
      <c r="F72" s="11" t="s">
        <v>85</v>
      </c>
      <c r="G72" s="13"/>
      <c r="H72" s="11">
        <v>44</v>
      </c>
      <c r="I72" s="2"/>
      <c r="J72" s="14">
        <f t="shared" si="3"/>
        <v>0</v>
      </c>
    </row>
    <row r="73" spans="2:10" x14ac:dyDescent="0.2">
      <c r="B73" s="11">
        <v>63</v>
      </c>
      <c r="C73" s="15">
        <v>380421</v>
      </c>
      <c r="D73" s="12" t="s">
        <v>19</v>
      </c>
      <c r="E73" s="15" t="s">
        <v>41</v>
      </c>
      <c r="F73" s="11" t="s">
        <v>86</v>
      </c>
      <c r="G73" s="2"/>
      <c r="H73" s="11">
        <v>43</v>
      </c>
      <c r="I73" s="2"/>
      <c r="J73" s="14">
        <f t="shared" si="3"/>
        <v>0</v>
      </c>
    </row>
    <row r="74" spans="2:10" x14ac:dyDescent="0.2">
      <c r="B74" s="11">
        <v>64</v>
      </c>
      <c r="C74" s="11">
        <v>339381</v>
      </c>
      <c r="D74" s="12" t="s">
        <v>80</v>
      </c>
      <c r="E74" s="15" t="s">
        <v>99</v>
      </c>
      <c r="F74" s="11" t="s">
        <v>85</v>
      </c>
      <c r="G74" s="13"/>
      <c r="H74" s="11">
        <v>43</v>
      </c>
      <c r="I74" s="2"/>
      <c r="J74" s="14">
        <f t="shared" si="3"/>
        <v>0</v>
      </c>
    </row>
    <row r="75" spans="2:10" x14ac:dyDescent="0.2">
      <c r="B75" s="11">
        <v>65</v>
      </c>
      <c r="C75" s="11">
        <v>321918</v>
      </c>
      <c r="D75" s="12" t="s">
        <v>81</v>
      </c>
      <c r="E75" s="15" t="s">
        <v>92</v>
      </c>
      <c r="F75" s="11" t="s">
        <v>85</v>
      </c>
      <c r="G75" s="13"/>
      <c r="H75" s="11">
        <v>42</v>
      </c>
      <c r="I75" s="2"/>
      <c r="J75" s="14">
        <f t="shared" si="3"/>
        <v>0</v>
      </c>
    </row>
    <row r="76" spans="2:10" x14ac:dyDescent="0.2">
      <c r="B76" s="11">
        <v>66</v>
      </c>
      <c r="C76" s="11">
        <v>362938</v>
      </c>
      <c r="D76" s="12" t="s">
        <v>82</v>
      </c>
      <c r="E76" s="15" t="s">
        <v>98</v>
      </c>
      <c r="F76" s="11" t="s">
        <v>85</v>
      </c>
      <c r="G76" s="13"/>
      <c r="H76" s="11">
        <v>42</v>
      </c>
      <c r="I76" s="2"/>
      <c r="J76" s="14">
        <f t="shared" si="3"/>
        <v>0</v>
      </c>
    </row>
    <row r="77" spans="2:10" x14ac:dyDescent="0.2">
      <c r="B77" s="11">
        <v>67</v>
      </c>
      <c r="C77" s="18">
        <v>380546</v>
      </c>
      <c r="D77" s="19" t="s">
        <v>83</v>
      </c>
      <c r="E77" s="15" t="s">
        <v>100</v>
      </c>
      <c r="F77" s="11" t="s">
        <v>85</v>
      </c>
      <c r="G77" s="13"/>
      <c r="H77" s="18">
        <v>40</v>
      </c>
      <c r="I77" s="3"/>
      <c r="J77" s="20">
        <f t="shared" si="3"/>
        <v>0</v>
      </c>
    </row>
    <row r="78" spans="2:10" x14ac:dyDescent="0.2">
      <c r="B78" s="21"/>
      <c r="I78" s="22" t="s">
        <v>49</v>
      </c>
      <c r="J78" s="17">
        <f>SUM(J11:J77)</f>
        <v>0</v>
      </c>
    </row>
    <row r="80" spans="2:10" x14ac:dyDescent="0.2">
      <c r="D80" s="28"/>
    </row>
    <row r="81" spans="2:4" x14ac:dyDescent="0.2">
      <c r="B81" s="26" t="s">
        <v>50</v>
      </c>
      <c r="C81" s="27"/>
      <c r="D81" s="28"/>
    </row>
    <row r="82" spans="2:4" x14ac:dyDescent="0.2">
      <c r="B82" s="26"/>
      <c r="C82" s="27"/>
      <c r="D82" s="28"/>
    </row>
    <row r="83" spans="2:4" x14ac:dyDescent="0.2">
      <c r="D83" s="28"/>
    </row>
  </sheetData>
  <sheetProtection algorithmName="SHA-512" hashValue="R4y9PbzIUUPjmsGuxl5IR7zeiVH5hHl5x5a5ioqpOGZT/oKgBoRdMmbs+66GpZUtq+nVGwHdlkCOpmMgvz5yMQ==" saltValue="2t7emYTcPabZ9/JadWllFg==" spinCount="100000" sheet="1" selectLockedCells="1"/>
  <autoFilter ref="B10:J78">
    <sortState ref="B11:J205">
      <sortCondition ref="B10:B204"/>
    </sortState>
  </autoFilter>
  <mergeCells count="6">
    <mergeCell ref="D7:D8"/>
    <mergeCell ref="B4:C6"/>
    <mergeCell ref="L10:Q12"/>
    <mergeCell ref="B2:C2"/>
    <mergeCell ref="B81:C82"/>
    <mergeCell ref="D80:D83"/>
  </mergeCells>
  <pageMargins left="0.70866141732283472" right="0.70866141732283472" top="0.74803149606299213" bottom="0.74803149606299213" header="0.31496062992125984" footer="0.31496062992125984"/>
  <pageSetup paperSize="8" scale="75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3AF0CD6F54A944B1DA1B99F3C49EE6" ma:contentTypeVersion="2" ma:contentTypeDescription="Een nieuw document maken." ma:contentTypeScope="" ma:versionID="08bda527150f6a7f3b2607e799620c77">
  <xsd:schema xmlns:xsd="http://www.w3.org/2001/XMLSchema" xmlns:xs="http://www.w3.org/2001/XMLSchema" xmlns:p="http://schemas.microsoft.com/office/2006/metadata/properties" xmlns:ns2="9c1d0abe-6b5c-46d7-8f4c-c7c908ff6345" targetNamespace="http://schemas.microsoft.com/office/2006/metadata/properties" ma:root="true" ma:fieldsID="0a385708af213aa377c0fa8edf49567d" ns2:_="">
    <xsd:import namespace="9c1d0abe-6b5c-46d7-8f4c-c7c908ff6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d0abe-6b5c-46d7-8f4c-c7c908ff6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44CFE8-0BC4-4053-A171-8FDA79F1A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6805B-DDB9-4761-96C0-8C84B27A1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1d0abe-6b5c-46d7-8f4c-c7c908ff6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A34749-8ABD-4C35-B5C7-8325BF56B63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c1d0abe-6b5c-46d7-8f4c-c7c908ff634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Fontys Hogescholen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Baghdadi,Sara S. El</dc:creator>
  <cp:lastModifiedBy>Baghdadi,Sara S. El</cp:lastModifiedBy>
  <cp:lastPrinted>2018-10-11T08:55:34Z</cp:lastPrinted>
  <dcterms:created xsi:type="dcterms:W3CDTF">2018-09-13T08:18:30Z</dcterms:created>
  <dcterms:modified xsi:type="dcterms:W3CDTF">2022-10-06T16:51:08Z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0x0101007D3AF0CD6F54A944B1DA1B99F3C49EE6</vt:lpwstr>
  </property>
</Properties>
</file>