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STER/2022 Solver/Gepubliceerde stukken/"/>
    </mc:Choice>
  </mc:AlternateContent>
  <xr:revisionPtr revIDLastSave="176" documentId="8_{F549F014-E018-439D-B21F-BBE586FC5026}" xr6:coauthVersionLast="47" xr6:coauthVersionMax="47" xr10:uidLastSave="{0C366E53-D4C1-4461-BB61-95AA1785B1E1}"/>
  <bookViews>
    <workbookView xWindow="-110" yWindow="-110" windowWidth="19420" windowHeight="10420" xr2:uid="{70FCF29D-F7C4-4F35-9DA9-EDC92D64B7C1}"/>
  </bookViews>
  <sheets>
    <sheet name="Prijsblad leveranc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1" i="1" l="1"/>
  <c r="F50" i="1"/>
  <c r="F34" i="1"/>
  <c r="F35" i="1" s="1"/>
  <c r="F28" i="1"/>
  <c r="F26" i="1"/>
  <c r="F20" i="1"/>
  <c r="F19" i="1"/>
  <c r="F52" i="1" l="1"/>
  <c r="F21" i="1"/>
  <c r="F29" i="1"/>
  <c r="F41" i="1" s="1"/>
</calcChain>
</file>

<file path=xl/sharedStrings.xml><?xml version="1.0" encoding="utf-8"?>
<sst xmlns="http://schemas.openxmlformats.org/spreadsheetml/2006/main" count="43" uniqueCount="36">
  <si>
    <t>Bijlage 2 - Prijsinvulformulier</t>
  </si>
  <si>
    <t>Subtotaal (excl. BTW)</t>
  </si>
  <si>
    <t>TOTAAL</t>
  </si>
  <si>
    <r>
      <t xml:space="preserve">Naam
</t>
    </r>
    <r>
      <rPr>
        <b/>
        <i/>
        <sz val="10"/>
        <color theme="1"/>
        <rFont val="Arial"/>
        <family val="2"/>
      </rPr>
      <t>Name</t>
    </r>
  </si>
  <si>
    <r>
      <t xml:space="preserve">Handtekening
</t>
    </r>
    <r>
      <rPr>
        <b/>
        <i/>
        <sz val="10"/>
        <color theme="1"/>
        <rFont val="Arial"/>
        <family val="2"/>
      </rPr>
      <t>Signature</t>
    </r>
  </si>
  <si>
    <r>
      <t xml:space="preserve">Inschrijver
</t>
    </r>
    <r>
      <rPr>
        <b/>
        <i/>
        <sz val="10"/>
        <color theme="1"/>
        <rFont val="Arial"/>
        <family val="2"/>
      </rPr>
      <t>Contender</t>
    </r>
  </si>
  <si>
    <r>
      <t xml:space="preserve">Datum
</t>
    </r>
    <r>
      <rPr>
        <b/>
        <i/>
        <sz val="10"/>
        <color theme="1"/>
        <rFont val="Arial"/>
        <family val="2"/>
      </rPr>
      <t>Date</t>
    </r>
  </si>
  <si>
    <r>
      <t xml:space="preserve">Licentiekosten productie omgeving
</t>
    </r>
    <r>
      <rPr>
        <b/>
        <i/>
        <sz val="10"/>
        <color theme="1"/>
        <rFont val="Arial"/>
        <family val="2"/>
      </rPr>
      <t>License cost: production environment</t>
    </r>
  </si>
  <si>
    <r>
      <t xml:space="preserve">Licentiekosten niet productie omgevingen
</t>
    </r>
    <r>
      <rPr>
        <b/>
        <i/>
        <sz val="10"/>
        <color theme="1"/>
        <rFont val="Arial"/>
        <family val="2"/>
      </rPr>
      <t>License cost: non-production environment</t>
    </r>
    <r>
      <rPr>
        <b/>
        <sz val="10"/>
        <color theme="1"/>
        <rFont val="Arial"/>
        <family val="2"/>
      </rPr>
      <t>s</t>
    </r>
  </si>
  <si>
    <t>Subtotaal (1)</t>
  </si>
  <si>
    <t>Kosten per maand
Cost per month</t>
  </si>
  <si>
    <t># maanden
# months</t>
  </si>
  <si>
    <t>Subtotaal (2)</t>
  </si>
  <si>
    <r>
      <t xml:space="preserve">Omschrijving / </t>
    </r>
    <r>
      <rPr>
        <b/>
        <i/>
        <sz val="10"/>
        <color theme="1"/>
        <rFont val="Arial"/>
        <family val="2"/>
      </rPr>
      <t>Description</t>
    </r>
  </si>
  <si>
    <t>Consultancy</t>
  </si>
  <si>
    <t>Licentie</t>
  </si>
  <si>
    <r>
      <t xml:space="preserve">Uurtarief
</t>
    </r>
    <r>
      <rPr>
        <b/>
        <i/>
        <sz val="10"/>
        <color theme="1"/>
        <rFont val="Arial"/>
        <family val="2"/>
      </rPr>
      <t>Hourly rate</t>
    </r>
  </si>
  <si>
    <t>Dagtarief
Day tarif</t>
  </si>
  <si>
    <t>Consultancy kosten per uur</t>
  </si>
  <si>
    <t xml:space="preserve">Consultancy kosten per dag </t>
  </si>
  <si>
    <t>Support</t>
  </si>
  <si>
    <t>Subtotaal (3)</t>
  </si>
  <si>
    <r>
      <t xml:space="preserve">Jaar
</t>
    </r>
    <r>
      <rPr>
        <b/>
        <i/>
        <sz val="10"/>
        <color theme="1"/>
        <rFont val="Arial"/>
        <family val="2"/>
      </rPr>
      <t>Year</t>
    </r>
  </si>
  <si>
    <t>Helpdesk - kantooruren (5x8).
Support, during business hours, 5 days a week (5x8).</t>
  </si>
  <si>
    <t>NB: Graag de geel gearceerde velden invullen / Please fill-out the yellow fields only.</t>
  </si>
  <si>
    <t>#</t>
  </si>
  <si>
    <t>We vragen een prijs voor standaard support gedurende kantooruren (portal, hotline, ticketsysteem). Welk jaartarief wordt hiervoor dan gehanteerd?
We ask you to offer standard support during office hours (portal, hotline, ticketsysteem). Please provide the price for one year.</t>
  </si>
  <si>
    <t>De voorgestelde licentiestructuur is overeenkomstig het benodigde aantal te ondersteunen oplossingsmodellen (zonder beperking t.a.v. toekomstige uitbreidingen) en de gevraagde looptijd en tijdshorizon van de overeenkomst. Voor de berekening van het gunningscriterium prijs nemen we deze kosten mee voor de initiële looptijd van de overeenkomst, te weten 48 maanden.
The proposed licensing is without limitations concerning the number of solutions (Python models) supported, and matches the timeframe of the contract. In order to make licenses comparable, pricing is calculated to het inital contract period of 48 months.</t>
  </si>
  <si>
    <t>Indien Ster aanvullende consultancy diensten (implementatie, OR) wenst af te nemen in de uitgevraagd, welk uurtarief en welk dagtarief worden hiervoor gehanteerd? Voor de berekening van het gunningscriterium prijs nemen we deze kosten mee voor 5 dagen / 40 uur per jaar.  
We ask you to offer consultancy services available (implementation, OR) and going rates. In order to make consultancy comparable, pricing is calculated based on 5 days/40 hours per year.</t>
  </si>
  <si>
    <t xml:space="preserve">OPTIONEEL </t>
  </si>
  <si>
    <t>Cloud</t>
  </si>
  <si>
    <t xml:space="preserve">Het is toegestaan om optioneel een Cloudbased oplossing aan te bieden voor de productie omgeving. Deze kosten tellen niet mee in de beoordeling voor het criterium prijs. Als ervoor wordt gekozen een cloudbased oplossing aan te bieden vragen we een toelichting mee te sturen over hoe er wordt omgegaan met de gevraagde systeemarchitectuur.
It is optionally allowed to offer a cloud bases solution. These costs will not be included in the price comparison. When a cloud solution is offered, we kindly ask you to include a description of how this solutionwould work with described systemarchitecture. 
</t>
  </si>
  <si>
    <r>
      <t xml:space="preserve">De totale </t>
    </r>
    <r>
      <rPr>
        <b/>
        <sz val="12"/>
        <rFont val="Arial"/>
        <family val="2"/>
      </rPr>
      <t>prijs voor het beoordelen van de prijs bij deze aanbesteding</t>
    </r>
  </si>
  <si>
    <r>
      <t xml:space="preserve">Licentiekosten: gebruikskosten per uur
</t>
    </r>
    <r>
      <rPr>
        <b/>
        <i/>
        <sz val="10"/>
        <color theme="1"/>
        <rFont val="Arial"/>
        <family val="2"/>
      </rPr>
      <t>License cost: usage fee</t>
    </r>
    <r>
      <rPr>
        <b/>
        <sz val="10"/>
        <color theme="1"/>
        <rFont val="Arial"/>
        <family val="2"/>
      </rPr>
      <t xml:space="preserve"> (hour)</t>
    </r>
  </si>
  <si>
    <t># maanden / months
# uren / hours</t>
  </si>
  <si>
    <r>
      <t xml:space="preserve">Vaste kosten Cloud productie omgeving per maand
</t>
    </r>
    <r>
      <rPr>
        <b/>
        <i/>
        <sz val="10"/>
        <color theme="1"/>
        <rFont val="Arial"/>
        <family val="2"/>
      </rPr>
      <t>Fixed cost Cloud: production environment</t>
    </r>
    <r>
      <rPr>
        <b/>
        <sz val="10"/>
        <color theme="1"/>
        <rFont val="Arial"/>
        <family val="2"/>
      </rPr>
      <t xml:space="preserve"> per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</si>
</sst>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Calibri"/>
      <family val="2"/>
      <scheme val="minor"/>
    </font>
    <font>
      <sz val="10"/>
      <color theme="1"/>
      <name val="Arial"/>
      <family val="2"/>
    </font>
    <font>
      <sz val="11"/>
      <color theme="1"/>
      <name val="Arial"/>
      <family val="2"/>
    </font>
    <font>
      <b/>
      <sz val="10"/>
      <color theme="1"/>
      <name val="Arial"/>
      <family val="2"/>
    </font>
    <font>
      <b/>
      <sz val="14"/>
      <color theme="1"/>
      <name val="Arial"/>
      <family val="2"/>
    </font>
    <font>
      <i/>
      <sz val="10"/>
      <color theme="1"/>
      <name val="Arial"/>
      <family val="2"/>
    </font>
    <font>
      <i/>
      <sz val="10"/>
      <color rgb="FF0070C0"/>
      <name val="Arial"/>
      <family val="2"/>
    </font>
    <font>
      <b/>
      <sz val="12"/>
      <color theme="1"/>
      <name val="Arial"/>
      <family val="2"/>
    </font>
    <font>
      <b/>
      <i/>
      <sz val="10"/>
      <color theme="1"/>
      <name val="Arial"/>
      <family val="2"/>
    </font>
    <font>
      <sz val="10"/>
      <color rgb="FFFF0000"/>
      <name val="Arial"/>
      <family val="2"/>
    </font>
    <font>
      <b/>
      <sz val="10"/>
      <color rgb="FF0070C0"/>
      <name val="Arial"/>
      <family val="2"/>
    </font>
    <font>
      <b/>
      <sz val="12"/>
      <color rgb="FF0070C0"/>
      <name val="Arial"/>
      <family val="2"/>
    </font>
    <font>
      <i/>
      <sz val="11"/>
      <color theme="1"/>
      <name val="Calibri"/>
      <family val="2"/>
      <scheme val="minor"/>
    </font>
    <font>
      <i/>
      <sz val="10"/>
      <name val="Arial"/>
      <family val="2"/>
    </font>
    <font>
      <i/>
      <sz val="11"/>
      <name val="Calibri"/>
      <family val="2"/>
      <scheme val="minor"/>
    </font>
    <font>
      <b/>
      <sz val="12"/>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horizontal="left" vertical="top"/>
    </xf>
    <xf numFmtId="0" fontId="3" fillId="2" borderId="1" xfId="0" applyFont="1" applyFill="1" applyBorder="1" applyAlignment="1">
      <alignment horizontal="left" vertical="top" wrapText="1"/>
    </xf>
    <xf numFmtId="0" fontId="4" fillId="0" borderId="0" xfId="0" applyFont="1" applyAlignment="1">
      <alignment horizontal="left" vertical="top"/>
    </xf>
    <xf numFmtId="0" fontId="6" fillId="5" borderId="0" xfId="0" applyFont="1" applyFill="1" applyAlignment="1">
      <alignment horizontal="left" vertical="top"/>
    </xf>
    <xf numFmtId="0" fontId="7" fillId="2" borderId="1" xfId="0" applyFont="1" applyFill="1" applyBorder="1" applyAlignment="1">
      <alignment horizontal="left" vertical="top" wrapText="1"/>
    </xf>
    <xf numFmtId="0" fontId="7" fillId="0" borderId="0" xfId="0" applyFont="1" applyAlignment="1">
      <alignment horizontal="left" vertical="top"/>
    </xf>
    <xf numFmtId="0" fontId="3" fillId="3"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3" fillId="3" borderId="1" xfId="0" applyFont="1" applyFill="1" applyBorder="1" applyAlignment="1">
      <alignment horizontal="right" vertical="top"/>
    </xf>
    <xf numFmtId="0" fontId="1" fillId="2" borderId="1" xfId="0" applyFont="1" applyFill="1" applyBorder="1" applyAlignment="1">
      <alignment horizontal="right" vertical="top" wrapText="1"/>
    </xf>
    <xf numFmtId="0" fontId="1" fillId="0" borderId="0" xfId="0" applyFont="1" applyFill="1" applyAlignment="1">
      <alignment horizontal="left" vertical="top"/>
    </xf>
    <xf numFmtId="0" fontId="1" fillId="0" borderId="0" xfId="0" applyFont="1" applyFill="1" applyBorder="1" applyAlignment="1">
      <alignment horizontal="left" vertical="top"/>
    </xf>
    <xf numFmtId="44" fontId="1" fillId="2" borderId="1" xfId="0" applyNumberFormat="1" applyFont="1" applyFill="1" applyBorder="1" applyAlignment="1">
      <alignment horizontal="right" vertical="top"/>
    </xf>
    <xf numFmtId="0" fontId="3" fillId="3" borderId="1" xfId="0" applyFont="1" applyFill="1" applyBorder="1" applyAlignment="1">
      <alignment horizontal="right" vertical="top" wrapText="1"/>
    </xf>
    <xf numFmtId="0" fontId="1" fillId="2" borderId="9" xfId="0" applyFont="1" applyFill="1" applyBorder="1" applyAlignment="1">
      <alignment horizontal="left" vertical="top" wrapText="1"/>
    </xf>
    <xf numFmtId="0" fontId="1" fillId="0" borderId="0" xfId="0" applyFont="1" applyFill="1" applyBorder="1" applyAlignment="1">
      <alignment horizontal="center" vertical="top" wrapText="1"/>
    </xf>
    <xf numFmtId="0" fontId="9" fillId="0" borderId="0" xfId="0" applyFont="1" applyAlignment="1">
      <alignment horizontal="left" vertical="top" wrapText="1"/>
    </xf>
    <xf numFmtId="0" fontId="1" fillId="2" borderId="1" xfId="0" applyNumberFormat="1" applyFont="1" applyFill="1" applyBorder="1" applyAlignment="1">
      <alignment horizontal="right" vertical="top"/>
    </xf>
    <xf numFmtId="44" fontId="10" fillId="2" borderId="1" xfId="0" applyNumberFormat="1" applyFont="1" applyFill="1" applyBorder="1" applyAlignment="1">
      <alignment horizontal="right" vertical="top"/>
    </xf>
    <xf numFmtId="44" fontId="10" fillId="2" borderId="3" xfId="0" applyNumberFormat="1" applyFont="1" applyFill="1" applyBorder="1" applyAlignment="1">
      <alignment horizontal="right" vertical="top"/>
    </xf>
    <xf numFmtId="0" fontId="3" fillId="2" borderId="1" xfId="0" applyFont="1" applyFill="1" applyBorder="1" applyAlignment="1">
      <alignment horizontal="right" vertical="top" wrapText="1"/>
    </xf>
    <xf numFmtId="0" fontId="3" fillId="6" borderId="1" xfId="0" applyFont="1" applyFill="1" applyBorder="1" applyAlignment="1">
      <alignment horizontal="left" vertical="top" wrapText="1"/>
    </xf>
    <xf numFmtId="0" fontId="3" fillId="6" borderId="1" xfId="0" applyFont="1" applyFill="1" applyBorder="1" applyAlignment="1">
      <alignment horizontal="right" vertical="top" wrapText="1"/>
    </xf>
    <xf numFmtId="0" fontId="3" fillId="6" borderId="1"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10" xfId="0" applyFont="1" applyBorder="1" applyAlignment="1">
      <alignment horizontal="left" vertical="top"/>
    </xf>
    <xf numFmtId="164" fontId="11" fillId="2" borderId="3" xfId="0" applyNumberFormat="1" applyFont="1" applyFill="1" applyBorder="1" applyAlignment="1">
      <alignment horizontal="right" vertical="top"/>
    </xf>
    <xf numFmtId="0" fontId="7" fillId="2" borderId="4" xfId="0" applyFont="1" applyFill="1" applyBorder="1" applyAlignment="1">
      <alignment horizontal="left" vertical="top" wrapText="1"/>
    </xf>
    <xf numFmtId="164" fontId="1" fillId="4" borderId="1" xfId="0" applyNumberFormat="1" applyFont="1" applyFill="1" applyBorder="1" applyAlignment="1" applyProtection="1">
      <alignment horizontal="right" vertical="top" wrapText="1"/>
      <protection locked="0"/>
    </xf>
    <xf numFmtId="44" fontId="1" fillId="4" borderId="1" xfId="0" applyNumberFormat="1" applyFont="1" applyFill="1" applyBorder="1" applyAlignment="1" applyProtection="1">
      <alignment horizontal="right" vertical="top" wrapText="1"/>
      <protection locked="0"/>
    </xf>
    <xf numFmtId="0" fontId="1" fillId="0" borderId="0"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0" borderId="7" xfId="0" applyBorder="1" applyAlignment="1">
      <alignment horizontal="left" vertical="top" wrapText="1"/>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3" xfId="0"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12" fillId="0" borderId="3" xfId="0" applyFont="1" applyBorder="1" applyAlignment="1">
      <alignment horizontal="left" vertical="top"/>
    </xf>
    <xf numFmtId="0" fontId="3" fillId="6" borderId="2"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8" xfId="0" applyFont="1" applyFill="1" applyBorder="1" applyAlignment="1">
      <alignment horizontal="center" vertical="top" wrapText="1"/>
    </xf>
    <xf numFmtId="0" fontId="7" fillId="2" borderId="2" xfId="0" applyFont="1" applyFill="1" applyBorder="1" applyAlignment="1">
      <alignment horizontal="left" vertical="top" wrapText="1"/>
    </xf>
    <xf numFmtId="0" fontId="0" fillId="0" borderId="4" xfId="0" applyBorder="1" applyAlignment="1">
      <alignment horizontal="left" vertical="top" wrapText="1"/>
    </xf>
    <xf numFmtId="0" fontId="1" fillId="0" borderId="10" xfId="0" applyFont="1" applyFill="1" applyBorder="1" applyAlignment="1">
      <alignment horizontal="center" vertical="top" wrapText="1"/>
    </xf>
    <xf numFmtId="0" fontId="13" fillId="2" borderId="2" xfId="0" applyFont="1" applyFill="1" applyBorder="1" applyAlignment="1">
      <alignment horizontal="left" vertical="top" wrapText="1"/>
    </xf>
    <xf numFmtId="0" fontId="13" fillId="2" borderId="4" xfId="0" applyFont="1" applyFill="1" applyBorder="1" applyAlignment="1">
      <alignment horizontal="left" vertical="top" wrapText="1"/>
    </xf>
    <xf numFmtId="0" fontId="14" fillId="0" borderId="3" xfId="0" applyFont="1" applyBorder="1" applyAlignment="1">
      <alignment horizontal="left" vertical="top"/>
    </xf>
    <xf numFmtId="0" fontId="0" fillId="0" borderId="6" xfId="0" applyBorder="1" applyAlignment="1">
      <alignment horizontal="left" vertical="top" wrapText="1"/>
    </xf>
    <xf numFmtId="0" fontId="1" fillId="2" borderId="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34889</xdr:rowOff>
    </xdr:from>
    <xdr:to>
      <xdr:col>2</xdr:col>
      <xdr:colOff>1104900</xdr:colOff>
      <xdr:row>6</xdr:row>
      <xdr:rowOff>31547</xdr:rowOff>
    </xdr:to>
    <xdr:pic>
      <xdr:nvPicPr>
        <xdr:cNvPr id="5" name="Afbeelding 4">
          <a:extLst>
            <a:ext uri="{FF2B5EF4-FFF2-40B4-BE49-F238E27FC236}">
              <a16:creationId xmlns:a16="http://schemas.microsoft.com/office/drawing/2014/main" id="{54E7BE51-7374-4EA2-ABB4-315720EA66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196814"/>
          <a:ext cx="2009775" cy="80310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6F286-35D3-4C8C-8873-83E26B6C9E30}">
  <sheetPr>
    <pageSetUpPr fitToPage="1"/>
  </sheetPr>
  <dimension ref="A8:I53"/>
  <sheetViews>
    <sheetView showGridLines="0" tabSelected="1" topLeftCell="A34" zoomScale="110" zoomScaleNormal="110" workbookViewId="0">
      <selection activeCell="C15" sqref="C15:F15"/>
    </sheetView>
  </sheetViews>
  <sheetFormatPr defaultColWidth="9.1796875" defaultRowHeight="12.5" x14ac:dyDescent="0.35"/>
  <cols>
    <col min="1" max="1" width="2.7265625" style="1" customWidth="1"/>
    <col min="2" max="2" width="14.453125" style="1" customWidth="1"/>
    <col min="3" max="3" width="64.54296875" style="1" customWidth="1"/>
    <col min="4" max="4" width="22" style="1" customWidth="1"/>
    <col min="5" max="5" width="19.81640625" style="1" customWidth="1"/>
    <col min="6" max="6" width="21" style="1" bestFit="1" customWidth="1"/>
    <col min="7" max="7" width="3.26953125" style="1" customWidth="1"/>
    <col min="8" max="8" width="3.453125" style="1" customWidth="1"/>
    <col min="9" max="9" width="101.26953125" style="1" customWidth="1"/>
    <col min="10" max="16384" width="9.1796875" style="1"/>
  </cols>
  <sheetData>
    <row r="8" spans="2:6" ht="18" x14ac:dyDescent="0.35">
      <c r="C8" s="3" t="s">
        <v>0</v>
      </c>
    </row>
    <row r="9" spans="2:6" ht="13" x14ac:dyDescent="0.35">
      <c r="C9" s="4" t="s">
        <v>24</v>
      </c>
    </row>
    <row r="12" spans="2:6" ht="26" x14ac:dyDescent="0.35">
      <c r="B12" s="7" t="s">
        <v>5</v>
      </c>
      <c r="C12" s="53"/>
      <c r="D12" s="53"/>
      <c r="E12" s="53"/>
      <c r="F12" s="54"/>
    </row>
    <row r="13" spans="2:6" ht="26" x14ac:dyDescent="0.35">
      <c r="B13" s="7" t="s">
        <v>3</v>
      </c>
      <c r="C13" s="53"/>
      <c r="D13" s="53"/>
      <c r="E13" s="53"/>
      <c r="F13" s="54"/>
    </row>
    <row r="14" spans="2:6" ht="26" x14ac:dyDescent="0.35">
      <c r="B14" s="7" t="s">
        <v>6</v>
      </c>
      <c r="C14" s="53"/>
      <c r="D14" s="53"/>
      <c r="E14" s="53"/>
      <c r="F14" s="54"/>
    </row>
    <row r="15" spans="2:6" ht="60" customHeight="1" x14ac:dyDescent="0.35">
      <c r="B15" s="7" t="s">
        <v>4</v>
      </c>
      <c r="C15" s="53"/>
      <c r="D15" s="53"/>
      <c r="E15" s="53"/>
      <c r="F15" s="54"/>
    </row>
    <row r="18" spans="2:9" ht="26" x14ac:dyDescent="0.35">
      <c r="B18" s="7" t="s">
        <v>15</v>
      </c>
      <c r="C18" s="7" t="s">
        <v>13</v>
      </c>
      <c r="D18" s="7" t="s">
        <v>10</v>
      </c>
      <c r="E18" s="15" t="s">
        <v>11</v>
      </c>
      <c r="F18" s="10"/>
    </row>
    <row r="19" spans="2:9" ht="26" x14ac:dyDescent="0.35">
      <c r="B19" s="33">
        <v>1</v>
      </c>
      <c r="C19" s="2" t="s">
        <v>7</v>
      </c>
      <c r="D19" s="30">
        <v>0</v>
      </c>
      <c r="E19" s="22">
        <v>48</v>
      </c>
      <c r="F19" s="14">
        <f>D19*E19</f>
        <v>0</v>
      </c>
    </row>
    <row r="20" spans="2:9" ht="26" x14ac:dyDescent="0.35">
      <c r="B20" s="34"/>
      <c r="C20" s="2" t="s">
        <v>8</v>
      </c>
      <c r="D20" s="30">
        <v>0</v>
      </c>
      <c r="E20" s="22">
        <v>48</v>
      </c>
      <c r="F20" s="14">
        <f>D20*E20</f>
        <v>0</v>
      </c>
    </row>
    <row r="21" spans="2:9" ht="15" customHeight="1" x14ac:dyDescent="0.35">
      <c r="B21" s="35"/>
      <c r="C21" s="36" t="s">
        <v>9</v>
      </c>
      <c r="D21" s="37"/>
      <c r="E21" s="38"/>
      <c r="F21" s="20">
        <f>SUM(F19:F20)</f>
        <v>0</v>
      </c>
    </row>
    <row r="22" spans="2:9" ht="78.75" customHeight="1" x14ac:dyDescent="0.35">
      <c r="B22" s="16"/>
      <c r="C22" s="39" t="s">
        <v>27</v>
      </c>
      <c r="D22" s="40"/>
      <c r="E22" s="40"/>
      <c r="F22" s="41"/>
    </row>
    <row r="23" spans="2:9" ht="12.75" customHeight="1" x14ac:dyDescent="0.35">
      <c r="B23" s="8"/>
      <c r="C23" s="8"/>
      <c r="D23" s="8"/>
      <c r="E23" s="8"/>
      <c r="F23" s="9"/>
    </row>
    <row r="24" spans="2:9" x14ac:dyDescent="0.35">
      <c r="B24" s="32"/>
      <c r="C24" s="32"/>
      <c r="D24" s="32"/>
      <c r="E24" s="32"/>
      <c r="F24" s="32"/>
    </row>
    <row r="25" spans="2:9" ht="26" x14ac:dyDescent="0.35">
      <c r="B25" s="7" t="s">
        <v>14</v>
      </c>
      <c r="C25" s="7" t="s">
        <v>13</v>
      </c>
      <c r="D25" s="15" t="s">
        <v>16</v>
      </c>
      <c r="E25" s="15" t="s">
        <v>25</v>
      </c>
      <c r="F25" s="10" t="s">
        <v>1</v>
      </c>
    </row>
    <row r="26" spans="2:9" ht="13" x14ac:dyDescent="0.35">
      <c r="B26" s="33">
        <v>2</v>
      </c>
      <c r="C26" s="2" t="s">
        <v>18</v>
      </c>
      <c r="D26" s="31">
        <v>0</v>
      </c>
      <c r="E26" s="22">
        <v>40</v>
      </c>
      <c r="F26" s="19">
        <f>D26*E26</f>
        <v>0</v>
      </c>
    </row>
    <row r="27" spans="2:9" ht="26" x14ac:dyDescent="0.35">
      <c r="B27" s="34"/>
      <c r="C27" s="2"/>
      <c r="D27" s="15" t="s">
        <v>17</v>
      </c>
      <c r="E27" s="11"/>
      <c r="F27" s="14"/>
    </row>
    <row r="28" spans="2:9" ht="13" x14ac:dyDescent="0.35">
      <c r="B28" s="34"/>
      <c r="C28" s="2" t="s">
        <v>19</v>
      </c>
      <c r="D28" s="31">
        <v>0</v>
      </c>
      <c r="E28" s="22">
        <v>5</v>
      </c>
      <c r="F28" s="19">
        <f>D28*E28</f>
        <v>0</v>
      </c>
    </row>
    <row r="29" spans="2:9" ht="15.75" customHeight="1" x14ac:dyDescent="0.35">
      <c r="B29" s="35"/>
      <c r="C29" s="36" t="s">
        <v>12</v>
      </c>
      <c r="D29" s="37"/>
      <c r="E29" s="38"/>
      <c r="F29" s="21">
        <f>F26+F28</f>
        <v>0</v>
      </c>
    </row>
    <row r="30" spans="2:9" ht="68.25" customHeight="1" x14ac:dyDescent="0.35">
      <c r="B30" s="52"/>
      <c r="C30" s="49" t="s">
        <v>28</v>
      </c>
      <c r="D30" s="50"/>
      <c r="E30" s="50"/>
      <c r="F30" s="51"/>
      <c r="I30" s="18"/>
    </row>
    <row r="31" spans="2:9" x14ac:dyDescent="0.35">
      <c r="B31" s="32"/>
      <c r="C31" s="32"/>
      <c r="D31" s="32"/>
      <c r="E31" s="32"/>
      <c r="F31" s="32"/>
    </row>
    <row r="32" spans="2:9" x14ac:dyDescent="0.35">
      <c r="B32" s="17"/>
      <c r="C32" s="17"/>
      <c r="D32" s="17"/>
      <c r="E32" s="17"/>
      <c r="F32" s="17"/>
    </row>
    <row r="33" spans="1:9" ht="26" x14ac:dyDescent="0.35">
      <c r="B33" s="7" t="s">
        <v>20</v>
      </c>
      <c r="C33" s="7" t="s">
        <v>13</v>
      </c>
      <c r="D33" s="15" t="s">
        <v>22</v>
      </c>
      <c r="E33" s="15" t="s">
        <v>22</v>
      </c>
      <c r="F33" s="10" t="s">
        <v>1</v>
      </c>
      <c r="I33" s="18"/>
    </row>
    <row r="34" spans="1:9" ht="26.25" customHeight="1" x14ac:dyDescent="0.35">
      <c r="B34" s="33">
        <v>3</v>
      </c>
      <c r="C34" s="2" t="s">
        <v>23</v>
      </c>
      <c r="D34" s="31">
        <v>0</v>
      </c>
      <c r="E34" s="22">
        <v>1</v>
      </c>
      <c r="F34" s="14">
        <f>D34*E34</f>
        <v>0</v>
      </c>
    </row>
    <row r="35" spans="1:9" ht="15.75" customHeight="1" x14ac:dyDescent="0.35">
      <c r="B35" s="35"/>
      <c r="C35" s="36" t="s">
        <v>21</v>
      </c>
      <c r="D35" s="37"/>
      <c r="E35" s="38"/>
      <c r="F35" s="21">
        <f>F34</f>
        <v>0</v>
      </c>
    </row>
    <row r="36" spans="1:9" ht="39.75" customHeight="1" x14ac:dyDescent="0.35">
      <c r="B36" s="52"/>
      <c r="C36" s="49" t="s">
        <v>26</v>
      </c>
      <c r="D36" s="50"/>
      <c r="E36" s="50"/>
      <c r="F36" s="51"/>
    </row>
    <row r="37" spans="1:9" x14ac:dyDescent="0.35">
      <c r="B37" s="17"/>
      <c r="C37" s="17"/>
      <c r="D37" s="17"/>
      <c r="E37" s="17"/>
      <c r="F37" s="17"/>
    </row>
    <row r="38" spans="1:9" x14ac:dyDescent="0.35">
      <c r="B38" s="17"/>
      <c r="C38" s="17"/>
      <c r="D38" s="17"/>
      <c r="E38" s="17"/>
      <c r="F38" s="17"/>
    </row>
    <row r="39" spans="1:9" x14ac:dyDescent="0.35">
      <c r="B39" s="17"/>
      <c r="C39" s="17"/>
      <c r="D39" s="17"/>
      <c r="E39" s="17"/>
      <c r="F39" s="17"/>
    </row>
    <row r="40" spans="1:9" s="12" customFormat="1" x14ac:dyDescent="0.35">
      <c r="A40" s="13"/>
      <c r="B40" s="48"/>
      <c r="C40" s="48"/>
      <c r="D40" s="32"/>
      <c r="E40" s="32"/>
      <c r="F40" s="48"/>
      <c r="G40" s="13"/>
    </row>
    <row r="41" spans="1:9" s="6" customFormat="1" ht="15.5" x14ac:dyDescent="0.35">
      <c r="B41" s="5" t="s">
        <v>2</v>
      </c>
      <c r="C41" s="46" t="s">
        <v>32</v>
      </c>
      <c r="D41" s="47"/>
      <c r="E41" s="29"/>
      <c r="F41" s="28">
        <f>F21+F29+F35</f>
        <v>0</v>
      </c>
    </row>
    <row r="42" spans="1:9" s="12" customFormat="1" x14ac:dyDescent="0.35">
      <c r="A42" s="13"/>
      <c r="B42" s="45"/>
      <c r="C42" s="45"/>
      <c r="D42" s="32"/>
      <c r="E42" s="32"/>
      <c r="F42" s="45"/>
      <c r="G42" s="13"/>
    </row>
    <row r="43" spans="1:9" s="12" customFormat="1" x14ac:dyDescent="0.35">
      <c r="A43" s="13"/>
      <c r="B43" s="26"/>
      <c r="C43" s="26"/>
      <c r="D43" s="26"/>
      <c r="E43" s="26"/>
      <c r="F43" s="26"/>
      <c r="G43" s="13"/>
    </row>
    <row r="44" spans="1:9" s="12" customFormat="1" x14ac:dyDescent="0.35">
      <c r="A44" s="13"/>
      <c r="B44" s="26"/>
      <c r="C44" s="26"/>
      <c r="D44" s="26"/>
      <c r="E44" s="26"/>
      <c r="F44" s="26"/>
      <c r="G44" s="13"/>
    </row>
    <row r="45" spans="1:9" x14ac:dyDescent="0.35">
      <c r="B45" s="27"/>
      <c r="C45" s="27"/>
      <c r="D45" s="27"/>
      <c r="E45" s="27"/>
      <c r="F45" s="27"/>
    </row>
    <row r="48" spans="1:9" ht="13" x14ac:dyDescent="0.35">
      <c r="B48" s="42" t="s">
        <v>29</v>
      </c>
      <c r="C48" s="43"/>
      <c r="D48" s="43"/>
      <c r="E48" s="43"/>
      <c r="F48" s="44"/>
    </row>
    <row r="49" spans="2:6" ht="26" x14ac:dyDescent="0.35">
      <c r="B49" s="23" t="s">
        <v>30</v>
      </c>
      <c r="C49" s="23" t="s">
        <v>13</v>
      </c>
      <c r="D49" s="23" t="s">
        <v>10</v>
      </c>
      <c r="E49" s="24" t="s">
        <v>34</v>
      </c>
      <c r="F49" s="25"/>
    </row>
    <row r="50" spans="2:6" ht="26" x14ac:dyDescent="0.35">
      <c r="B50" s="33">
        <v>4</v>
      </c>
      <c r="C50" s="2" t="s">
        <v>35</v>
      </c>
      <c r="D50" s="30">
        <v>0</v>
      </c>
      <c r="E50" s="22">
        <v>48</v>
      </c>
      <c r="F50" s="14">
        <f>D50*E50</f>
        <v>0</v>
      </c>
    </row>
    <row r="51" spans="2:6" ht="26" x14ac:dyDescent="0.35">
      <c r="B51" s="34"/>
      <c r="C51" s="2" t="s">
        <v>33</v>
      </c>
      <c r="D51" s="30">
        <v>0</v>
      </c>
      <c r="E51" s="22">
        <v>128</v>
      </c>
      <c r="F51" s="14">
        <f>D51*E51</f>
        <v>0</v>
      </c>
    </row>
    <row r="52" spans="2:6" ht="13" x14ac:dyDescent="0.35">
      <c r="B52" s="35"/>
      <c r="C52" s="36" t="s">
        <v>9</v>
      </c>
      <c r="D52" s="37"/>
      <c r="E52" s="38"/>
      <c r="F52" s="20">
        <f>SUM(F50:F51)</f>
        <v>0</v>
      </c>
    </row>
    <row r="53" spans="2:6" ht="83.25" customHeight="1" x14ac:dyDescent="0.35">
      <c r="B53" s="16"/>
      <c r="C53" s="39" t="s">
        <v>31</v>
      </c>
      <c r="D53" s="40"/>
      <c r="E53" s="40"/>
      <c r="F53" s="41"/>
    </row>
  </sheetData>
  <sheetProtection algorithmName="SHA-512" hashValue="OOO5C5X5+rvs/9BLf4yrbpmeYT8j2UXHEP23hYu8EtxAdNPRvWzOS1yw1fC1kmFwxpIl+8ZeT/mbKfktM8QFDw==" saltValue="AbF/AqPBA9EPKVQz6ayiNQ==" spinCount="100000" sheet="1" objects="1" scenarios="1"/>
  <mergeCells count="22">
    <mergeCell ref="C30:F30"/>
    <mergeCell ref="B34:B36"/>
    <mergeCell ref="C36:F36"/>
    <mergeCell ref="B26:B30"/>
    <mergeCell ref="C29:E29"/>
    <mergeCell ref="C12:F12"/>
    <mergeCell ref="C13:F13"/>
    <mergeCell ref="C15:F15"/>
    <mergeCell ref="C14:F14"/>
    <mergeCell ref="B24:F24"/>
    <mergeCell ref="B19:B21"/>
    <mergeCell ref="C22:F22"/>
    <mergeCell ref="C21:E21"/>
    <mergeCell ref="B31:F31"/>
    <mergeCell ref="B50:B52"/>
    <mergeCell ref="C52:E52"/>
    <mergeCell ref="C53:F53"/>
    <mergeCell ref="B48:F48"/>
    <mergeCell ref="B42:F42"/>
    <mergeCell ref="C41:D41"/>
    <mergeCell ref="B40:F40"/>
    <mergeCell ref="C35:E35"/>
  </mergeCells>
  <pageMargins left="0.70866141732283472" right="0.70866141732283472" top="0.74803149606299213" bottom="0.74803149606299213" header="0.31496062992125984" footer="0.31496062992125984"/>
  <pageSetup paperSize="9"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F5108B-F028-43EA-8CF7-536875E7EC1B}">
  <ds:schemaRefs>
    <ds:schemaRef ds:uri="7d68f490-36dc-4c4a-9074-962546f75cfc"/>
    <ds:schemaRef ds:uri="http://schemas.microsoft.com/office/2006/documentManagement/types"/>
    <ds:schemaRef ds:uri="http://purl.org/dc/terms/"/>
    <ds:schemaRef ds:uri="http://purl.org/dc/elements/1.1/"/>
    <ds:schemaRef ds:uri="http://schemas.microsoft.com/office/infopath/2007/PartnerControls"/>
    <ds:schemaRef ds:uri="211ad00a-57de-47a8-a9ca-945610407720"/>
    <ds:schemaRef ds:uri="http://schemas.openxmlformats.org/package/2006/metadata/core-properties"/>
    <ds:schemaRef ds:uri="21277999-f0c7-4099-9efe-4d4291090be1"/>
    <ds:schemaRef ds:uri="http://schemas.microsoft.com/office/2006/metadata/properties"/>
    <ds:schemaRef ds:uri="http://www.w3.org/XML/1998/namespace"/>
    <ds:schemaRef ds:uri="http://purl.org/dc/dcmitype/"/>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EFFCADF2-5211-4130-9704-F67D98278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5A626D-24C7-4B02-A5EE-AF6B4F6DAC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leverancier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Baltus, Arjen</dc:creator>
  <cp:keywords/>
  <dc:description/>
  <cp:lastModifiedBy>Pauline Bos</cp:lastModifiedBy>
  <cp:revision/>
  <cp:lastPrinted>2022-08-09T11:48:28Z</cp:lastPrinted>
  <dcterms:created xsi:type="dcterms:W3CDTF">2019-08-07T11:34:47Z</dcterms:created>
  <dcterms:modified xsi:type="dcterms:W3CDTF">2022-08-12T10:55:45Z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0x010100477F6699B5575A46874B4F53403F4904</vt:lpwstr>
  </property>
  <property fmtid="{D5CDD505-2E9C-101B-9397-08002B2CF9AE}" pid="3" name="MediaServiceImageTags">
    <vt:lpwstr/>
  </property>
</Properties>
</file>