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Vervoersmaterieel\2020-15 Vouwbalgen Combino\13. Nota's van Inlichtingen\NvI-2\"/>
    </mc:Choice>
  </mc:AlternateContent>
  <xr:revisionPtr revIDLastSave="0" documentId="13_ncr:1_{ADAC8D64-7652-4225-A8C8-1745AF2CF8C9}" xr6:coauthVersionLast="45" xr6:coauthVersionMax="45" xr10:uidLastSave="{00000000-0000-0000-0000-000000000000}"/>
  <bookViews>
    <workbookView xWindow="2580" yWindow="1170" windowWidth="25725" windowHeight="13125" activeTab="2" xr2:uid="{414951E0-2844-46AB-9ACC-782E7852C2CA}"/>
  </bookViews>
  <sheets>
    <sheet name="A Prijzenblad" sheetId="1" r:id="rId1"/>
    <sheet name="B Onderhoudsmaterialen " sheetId="2" r:id="rId2"/>
    <sheet name="C Reservematerialen" sheetId="3" r:id="rId3"/>
    <sheet name="D Gereedschappen" sheetId="4" r:id="rId4"/>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1" l="1"/>
  <c r="G10" i="1" l="1"/>
  <c r="G26" i="4" l="1"/>
  <c r="G25" i="4"/>
  <c r="G24" i="4"/>
  <c r="G23" i="4"/>
  <c r="G22" i="4"/>
  <c r="G21" i="4"/>
  <c r="G20" i="4"/>
  <c r="G19" i="4"/>
  <c r="G18" i="4"/>
  <c r="G17" i="4"/>
  <c r="G16" i="4"/>
  <c r="G25" i="3"/>
  <c r="G24" i="3"/>
  <c r="G23" i="3"/>
  <c r="G22" i="3"/>
  <c r="G21" i="3"/>
  <c r="G20" i="3"/>
  <c r="G19" i="3"/>
  <c r="G18" i="3"/>
  <c r="G17" i="3"/>
  <c r="G16" i="3"/>
  <c r="G25" i="2"/>
  <c r="G24" i="2"/>
  <c r="G23" i="2"/>
  <c r="G22" i="2"/>
  <c r="G21" i="2"/>
  <c r="G20" i="2"/>
  <c r="G19" i="2"/>
  <c r="G18" i="2"/>
  <c r="G17" i="2"/>
  <c r="G16" i="2"/>
  <c r="G26" i="2" l="1"/>
  <c r="G26" i="3"/>
  <c r="G17" i="1" l="1"/>
  <c r="G18" i="1" l="1"/>
  <c r="G16" i="1"/>
  <c r="G19" i="1" l="1"/>
  <c r="G21" i="1" s="1"/>
</calcChain>
</file>

<file path=xl/sharedStrings.xml><?xml version="1.0" encoding="utf-8"?>
<sst xmlns="http://schemas.openxmlformats.org/spreadsheetml/2006/main" count="109" uniqueCount="66">
  <si>
    <t xml:space="preserve">Bijlage 6 - Prijzenblad Vouwbalgen 2020-15 </t>
  </si>
  <si>
    <t>Datum:</t>
  </si>
  <si>
    <t>Organisatie:</t>
  </si>
  <si>
    <t>Functie :</t>
  </si>
  <si>
    <t>Handtekening :</t>
  </si>
  <si>
    <t>Aldus voor akkoord getekend en naar waarheid verstrekt:</t>
  </si>
  <si>
    <t>Onderwerp</t>
  </si>
  <si>
    <t>Totaalprijs in euro</t>
  </si>
  <si>
    <t>Aantal</t>
  </si>
  <si>
    <t>Totaal</t>
  </si>
  <si>
    <t xml:space="preserve"> </t>
  </si>
  <si>
    <t>Totale inschrijfprijs :</t>
  </si>
  <si>
    <t>Versie: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</si>
  <si>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</si>
  <si>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Uurtarief GVB</t>
  </si>
  <si>
    <t>Één extra vouwbalg</t>
  </si>
  <si>
    <t>Aanschaf Vouwbalg (1*)</t>
  </si>
  <si>
    <t>Prijs per stuk/set in euro</t>
  </si>
  <si>
    <t>Aantal (2*)</t>
  </si>
  <si>
    <t xml:space="preserve">(2*) Dit is een maximum aantal. Momenteel worden vouwbalgen die dermate slecht zijn bevonden vervangen, hiermee kan het daadwerkelijke aantal na gunning afwijken. </t>
  </si>
  <si>
    <t>Prijs per stuk in euro (3*)</t>
  </si>
  <si>
    <t>Materiaalkosten en besteding uren</t>
  </si>
  <si>
    <t>Overigen</t>
  </si>
  <si>
    <t>Reservematerialen voor 1 vouwbalg  (7*)</t>
  </si>
  <si>
    <t xml:space="preserve">Bijlage 6c - Prijzenblad Reservematerialen Vouwbalgen 2020-15 </t>
  </si>
  <si>
    <t xml:space="preserve">Bijlage 6b - Prijzenblad Onderhoudsmaterialen Vouwbalgen 2020-15 </t>
  </si>
  <si>
    <t xml:space="preserve">Bijlage 6d - Prijzenblad Gereedschappen Vouwbalgen 2020-15 </t>
  </si>
  <si>
    <t>N.B.: Alle opgegeven waarden en informatie zal als contractverplichting in de overeenkomst worden opgenomen.</t>
  </si>
  <si>
    <t>2026 t/m 2029</t>
  </si>
  <si>
    <t>2030 t/m 2033</t>
  </si>
  <si>
    <t>2034 t/m 2037</t>
  </si>
  <si>
    <t>Prijs per stuk in Euro (3*)</t>
  </si>
  <si>
    <r>
      <t xml:space="preserve">Totaal </t>
    </r>
    <r>
      <rPr>
        <sz val="10"/>
        <color theme="1"/>
        <rFont val="Arial"/>
        <family val="2"/>
      </rPr>
      <t>(9*)</t>
    </r>
  </si>
  <si>
    <t>Onderstaand dient inschrijver aan te geven welke materialen per 4 jaar benodigd zijn voor correctief en preventief onderhoud. Zie (5*) van het Prijzenblad A.</t>
  </si>
  <si>
    <t>Reserve materiaal voor één vouwbalg</t>
  </si>
  <si>
    <r>
      <t xml:space="preserve">Totaal </t>
    </r>
    <r>
      <rPr>
        <sz val="10"/>
        <color theme="1"/>
        <rFont val="Arial"/>
        <family val="2"/>
      </rPr>
      <t>(10*)</t>
    </r>
  </si>
  <si>
    <r>
      <t xml:space="preserve">(10*) Deze totaal prijs dient overeen te komen met </t>
    </r>
    <r>
      <rPr>
        <i/>
        <sz val="10"/>
        <color theme="1"/>
        <rFont val="Arial"/>
        <family val="2"/>
      </rPr>
      <t>"reservemateriaal voor één vouwbalg (7*)"</t>
    </r>
    <r>
      <rPr>
        <sz val="10"/>
        <color theme="1"/>
        <rFont val="Arial"/>
        <family val="2"/>
      </rPr>
      <t xml:space="preserve"> op het Prijzenblad A.</t>
    </r>
  </si>
  <si>
    <t>Onderstaand dient inschrijver aan te geven welke reservematerialen benodigd zijn voor één vouwbalg gedurende de levensduur van 15 jaar. Zie (7*) op het Prijzenblad A. GVB zal gedurende de looptijd bepalen hoeveel er hiervan zal worden afgenomen.</t>
  </si>
  <si>
    <r>
      <t xml:space="preserve">Totaal </t>
    </r>
    <r>
      <rPr>
        <sz val="10"/>
        <color theme="1"/>
        <rFont val="Arial"/>
        <family val="2"/>
      </rPr>
      <t>(11*)</t>
    </r>
  </si>
  <si>
    <r>
      <t xml:space="preserve">(11*) Deze totaal prijs dient overeen te komen met </t>
    </r>
    <r>
      <rPr>
        <i/>
        <sz val="10"/>
        <color theme="1"/>
        <rFont val="Arial"/>
        <family val="2"/>
      </rPr>
      <t>"gereedschapsset (8*)"</t>
    </r>
    <r>
      <rPr>
        <sz val="10"/>
        <color theme="1"/>
        <rFont val="Arial"/>
        <family val="2"/>
      </rPr>
      <t xml:space="preserve"> op het Prijzenblad A.</t>
    </r>
  </si>
  <si>
    <t>Invulinstructie: Inschrijver dient de gele vakken in te vullen met prijspeil 2022.</t>
  </si>
  <si>
    <r>
      <t xml:space="preserve">(7*) Reservematerialen. Hier dient Inschrijver een prijsopgave te doen voor de benodigde reservematerialen die benodigd zijn voor één vouwbalg gedurende de levensduur (15 jaar) ervan. Alle benodigde materialen dienen op </t>
    </r>
    <r>
      <rPr>
        <b/>
        <sz val="10"/>
        <color theme="1"/>
        <rFont val="Arial"/>
        <family val="2"/>
      </rPr>
      <t>blad C Reservematerialen</t>
    </r>
    <r>
      <rPr>
        <sz val="10"/>
        <color theme="1"/>
        <rFont val="Arial"/>
        <family val="2"/>
      </rPr>
      <t xml:space="preserve"> opgegeven te worden. GVB zal gedurende de looptijd van de overeenkomst bepalen hoeveel er hiervan zal worden afgenomen. </t>
    </r>
  </si>
  <si>
    <t>Onderstaand dient inschrijver aan te geven welke specifieke gereedschappen en/of specifieke handling apparatuur benodigd zijn voor het plaatsen en onderhouden van de vouwbalgen. Zie (7*) op het Prijzenblad A. GVB zal gedurende de looptijd bepalen hoeveel er hiervan zal worden afgenomen.</t>
  </si>
  <si>
    <t>Aantal uren per balg (4*)</t>
  </si>
  <si>
    <t>Specifiek gereedschap (indien van toepassing) (8*)</t>
  </si>
  <si>
    <t>(3*) Prijs per stuk (DDP Diemen, The Netherlands) in te vullen door inschrijver. Deze prijs zal voor bestellingen in 2022 en 2023 worden vastgelegd in de overeenkomst. Voor bestellingen in de jaren daarna geldt een prijsindexatie overeenkomstig de condities in de overeenkomst.</t>
  </si>
  <si>
    <r>
      <t xml:space="preserve">(8*) Specifiek gereedschap. Hier dient inschrijver, indien van toepassing, een prijsopgave te doen voor de specifieke gereedschappen en/of specifieke handling apparatuur die benodigd zijn voor het plaatsen en onderhouden van de vouwbalgen. Alle hiervoor benodigde gereedschappen en handling apparatuur dient op </t>
    </r>
    <r>
      <rPr>
        <b/>
        <sz val="10"/>
        <color theme="1"/>
        <rFont val="Arial"/>
        <family val="2"/>
      </rPr>
      <t>blad D Gereedschappen</t>
    </r>
    <r>
      <rPr>
        <sz val="10"/>
        <color theme="1"/>
        <rFont val="Arial"/>
        <family val="2"/>
      </rPr>
      <t xml:space="preserve"> te worden opgegeven. </t>
    </r>
  </si>
  <si>
    <t>Aantal benodigd</t>
  </si>
  <si>
    <t>Benodigde specifieke gereedschappen en handling apparatuur</t>
  </si>
  <si>
    <t>Uren die GVB moet besteden</t>
  </si>
  <si>
    <t>Onderdeel etc</t>
  </si>
  <si>
    <r>
      <t>(5*) Materialen. Hier dient Inschrijver een opgave te doen voor de benodigde materialen die in de desbetreffende jaren (4 jaar bij elkaar) benodigd zijn voor correctief en preventief onderhoud</t>
    </r>
    <r>
      <rPr>
        <b/>
        <u/>
        <sz val="10"/>
        <color theme="1"/>
        <rFont val="Arial"/>
        <family val="2"/>
      </rPr>
      <t xml:space="preserve"> voor 1 (één) vouwbalg.</t>
    </r>
  </si>
  <si>
    <t>Kosten voor materiaal en uren van tabblab B Onderhoudsmaterialen</t>
  </si>
  <si>
    <t>Onderdeel A (opgave inschrijver)</t>
  </si>
  <si>
    <t>Onderdeel B (opgave inschrijver)</t>
  </si>
  <si>
    <t xml:space="preserve">(3*) Prijs per stuk (DDP Diemen, The Netherlands) in te vullen door inschrijver. Deze prijs zal voor bestellingen in 2022 en 2023 worden vastgelegd in de overeenkomst. Voor bestellingenen in de jaren daarna geldt een prijsindexatie overeenkomstig de condities in de overeenkomst. Om een gelijk speelveld te behouden hanteert GVB een reken-uurtarief voor iedere inschrijver € 65,= per uur. </t>
  </si>
  <si>
    <t xml:space="preserve">(4*) Aantal benodigde uren per balg (is per vouwbalg). Hier dient inschrijver het aantal directe uren per vouwbalg aan te geven die GVB moet besteden voor het plaatsen van een vouwbalg. Om een gelijk speelveld te behouden hanteert GVB een reken-uurtarief voor iedere inschrijver € 65,= per uur. </t>
  </si>
  <si>
    <t>Onderhoudskosten per balg</t>
  </si>
  <si>
    <t>(9*) Deze totaal prijs dient overeen te komen met de onderhoudskosten per balg op tabblad A Prijzenblad</t>
  </si>
  <si>
    <t>Materialen (5*) en uren (6*) benodigd voor correctief en preventief onderhoud aan 1 vouwbalg</t>
  </si>
  <si>
    <t>Aantal benodigde materialen en 
uren in de periode</t>
  </si>
  <si>
    <t>(6*) Aantal benodigde uren per vouwbalg. Hier dient inschrijver aan te geven hoeveel uren GVB per vouwbalg in de periode van 4 jaar dient te besteden aan preventief en correctief onderhoud. Het opgegeven aantal uren dient een reëel aantal te zijn en mag in de praktijk niet meer dan 10% naar boven afwijken.</t>
  </si>
  <si>
    <t>05 def</t>
  </si>
  <si>
    <r>
      <t xml:space="preserve">(1*) De Vouwbalgen dienen overeenkomstig het Programma van Eisen geleverd te worden inclusief bevestigingsmateriaal. </t>
    </r>
    <r>
      <rPr>
        <b/>
        <u/>
        <sz val="10"/>
        <color theme="1"/>
        <rFont val="Arial"/>
        <family val="2"/>
      </rPr>
      <t>.</t>
    </r>
    <r>
      <rPr>
        <sz val="10"/>
        <color theme="1"/>
        <rFont val="Arial"/>
        <family val="2"/>
      </rPr>
      <t xml:space="preserve"> De daadwerkelijke afname geschiedt overeenkomstig de planning binnen 3 jaar.</t>
    </r>
  </si>
  <si>
    <r>
      <t>(3*) Prijs per stuk (</t>
    </r>
    <r>
      <rPr>
        <b/>
        <u/>
        <sz val="10"/>
        <color theme="1"/>
        <rFont val="Arial"/>
        <family val="2"/>
      </rPr>
      <t xml:space="preserve">Exclusief de spanner (tension devise) </t>
    </r>
    <r>
      <rPr>
        <sz val="10"/>
        <color theme="1"/>
        <rFont val="Arial"/>
        <family val="2"/>
      </rPr>
      <t>DDP Diemen, The Netherlands. In te vullen door inschrijver. Deze prijs zal voor bestellingen in 2022 en 2023 worden vastgelegd in de overeenkomst. Voor bestellingen in de jaren daarna geldt een prijsindexatie overeenkomstig de condities in de overeenkomst.</t>
    </r>
  </si>
  <si>
    <t xml:space="preserve">Spanner (Tension devise) Price per piece if 50 pieces are ordered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</si>
</sst>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7" x14ac:knownFonts="1">
    <font>
      <sz val="10"/>
      <color theme="1"/>
      <name val="Arial"/>
      <family val="2"/>
    </font>
    <font>
      <b/>
      <sz val="10"/>
      <color theme="1"/>
      <name val="Arial"/>
      <family val="2"/>
    </font>
    <font>
      <i/>
      <sz val="8"/>
      <color theme="1"/>
      <name val="Arial"/>
      <family val="2"/>
    </font>
    <font>
      <b/>
      <sz val="12"/>
      <color theme="1"/>
      <name val="Arial"/>
      <family val="2"/>
    </font>
    <font>
      <b/>
      <sz val="14"/>
      <color theme="1"/>
      <name val="Arial"/>
      <family val="2"/>
    </font>
    <font>
      <i/>
      <sz val="10"/>
      <color theme="1"/>
      <name val="Arial"/>
      <family val="2"/>
    </font>
    <font>
      <b/>
      <u/>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s>
  <borders count="7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diagonalDown="1">
      <left style="thin">
        <color indexed="64"/>
      </left>
      <right style="hair">
        <color indexed="64"/>
      </right>
      <top style="hair">
        <color indexed="64"/>
      </top>
      <bottom style="thin">
        <color indexed="64"/>
      </bottom>
      <diagonal style="thin">
        <color indexed="64"/>
      </diagonal>
    </border>
    <border diagonalUp="1" diagonalDown="1">
      <left style="thin">
        <color indexed="64"/>
      </left>
      <right style="hair">
        <color indexed="64"/>
      </right>
      <top style="hair">
        <color indexed="64"/>
      </top>
      <bottom style="hair">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hair">
        <color auto="1"/>
      </left>
      <right/>
      <top style="hair">
        <color auto="1"/>
      </top>
      <bottom style="hair">
        <color auto="1"/>
      </bottom>
      <diagonal/>
    </border>
    <border>
      <left/>
      <right/>
      <top style="hair">
        <color auto="1"/>
      </top>
      <bottom style="hair">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hair">
        <color auto="1"/>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diagonalUp="1" diagonalDown="1">
      <left style="thin">
        <color indexed="64"/>
      </left>
      <right style="hair">
        <color indexed="64"/>
      </right>
      <top style="thin">
        <color indexed="64"/>
      </top>
      <bottom style="hair">
        <color indexed="64"/>
      </bottom>
      <diagonal style="thin">
        <color indexed="64"/>
      </diagonal>
    </border>
    <border diagonalUp="1" diagonalDown="1">
      <left style="hair">
        <color indexed="64"/>
      </left>
      <right style="thin">
        <color indexed="64"/>
      </right>
      <top style="thin">
        <color indexed="64"/>
      </top>
      <bottom style="hair">
        <color indexed="64"/>
      </bottom>
      <diagonal style="thin">
        <color indexed="64"/>
      </diagonal>
    </border>
    <border diagonalUp="1" diagonalDown="1">
      <left style="hair">
        <color indexed="64"/>
      </left>
      <right style="thin">
        <color indexed="64"/>
      </right>
      <top style="hair">
        <color indexed="64"/>
      </top>
      <bottom style="hair">
        <color indexed="64"/>
      </bottom>
      <diagonal style="thin">
        <color indexed="64"/>
      </diagonal>
    </border>
    <border diagonalUp="1" diagonalDown="1">
      <left style="hair">
        <color indexed="64"/>
      </left>
      <right style="thin">
        <color indexed="64"/>
      </right>
      <top style="hair">
        <color indexed="64"/>
      </top>
      <bottom style="thin">
        <color indexed="64"/>
      </bottom>
      <diagonal style="thin">
        <color indexed="64"/>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auto="1"/>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thin">
        <color indexed="64"/>
      </top>
      <bottom style="hair">
        <color auto="1"/>
      </bottom>
      <diagonal/>
    </border>
    <border>
      <left/>
      <right style="hair">
        <color indexed="64"/>
      </right>
      <top style="hair">
        <color indexed="64"/>
      </top>
      <bottom style="thin">
        <color indexed="64"/>
      </bottom>
      <diagonal/>
    </border>
    <border>
      <left style="hair">
        <color auto="1"/>
      </left>
      <right/>
      <top/>
      <bottom/>
      <diagonal/>
    </border>
    <border>
      <left/>
      <right style="hair">
        <color auto="1"/>
      </right>
      <top/>
      <bottom/>
      <diagonal/>
    </border>
  </borders>
  <cellStyleXfs count="1">
    <xf numFmtId="0" fontId="0" fillId="0" borderId="0"/>
  </cellStyleXfs>
  <cellXfs count="16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0" fillId="0" borderId="2" xfId="0" applyBorder="1" applyAlignment="1">
      <alignment horizontal="left" vertical="center" wrapText="1"/>
    </xf>
    <xf numFmtId="0" fontId="1" fillId="0" borderId="4" xfId="0" applyFont="1" applyBorder="1" applyAlignment="1">
      <alignment horizontal="left" vertical="center"/>
    </xf>
    <xf numFmtId="0" fontId="1" fillId="2" borderId="3" xfId="0" applyFont="1" applyFill="1" applyBorder="1" applyAlignment="1">
      <alignment vertical="center"/>
    </xf>
    <xf numFmtId="0" fontId="1" fillId="2" borderId="3" xfId="0" applyFont="1" applyFill="1" applyBorder="1" applyAlignment="1">
      <alignment horizontal="center" vertical="center" wrapText="1"/>
    </xf>
    <xf numFmtId="0" fontId="1" fillId="0" borderId="0" xfId="0" applyFont="1"/>
    <xf numFmtId="0" fontId="1" fillId="0" borderId="0" xfId="0" applyFont="1" applyAlignment="1">
      <alignment horizontal="right" vertical="center"/>
    </xf>
    <xf numFmtId="0" fontId="1" fillId="0" borderId="0" xfId="0" applyFont="1" applyAlignment="1">
      <alignment horizontal="left" vertical="center"/>
    </xf>
    <xf numFmtId="15" fontId="1" fillId="0" borderId="0" xfId="0" applyNumberFormat="1" applyFont="1" applyAlignment="1">
      <alignment horizontal="left" vertical="center"/>
    </xf>
    <xf numFmtId="3" fontId="1" fillId="0" borderId="0" xfId="0" applyNumberFormat="1" applyFont="1" applyBorder="1" applyAlignment="1">
      <alignment horizontal="center" vertical="center"/>
    </xf>
    <xf numFmtId="44" fontId="1" fillId="0" borderId="0" xfId="0" applyNumberFormat="1" applyFont="1" applyFill="1" applyBorder="1" applyAlignment="1">
      <alignment horizontal="center" vertical="center"/>
    </xf>
    <xf numFmtId="0" fontId="0" fillId="0" borderId="0" xfId="0" applyFill="1" applyBorder="1"/>
    <xf numFmtId="0" fontId="1" fillId="0" borderId="0" xfId="0" applyFont="1" applyFill="1" applyBorder="1" applyAlignment="1">
      <alignment vertical="center" wrapText="1"/>
    </xf>
    <xf numFmtId="44" fontId="1" fillId="0" borderId="0" xfId="0" applyNumberFormat="1" applyFont="1" applyFill="1" applyBorder="1" applyAlignment="1">
      <alignment vertical="center"/>
    </xf>
    <xf numFmtId="44" fontId="3" fillId="0" borderId="0" xfId="0" applyNumberFormat="1" applyFont="1" applyFill="1" applyBorder="1" applyAlignment="1">
      <alignment vertical="center"/>
    </xf>
    <xf numFmtId="0" fontId="0" fillId="0" borderId="0" xfId="0" applyFont="1" applyBorder="1" applyAlignment="1">
      <alignment vertical="center"/>
    </xf>
    <xf numFmtId="0" fontId="1" fillId="0" borderId="0" xfId="0" applyFont="1" applyAlignment="1">
      <alignment vertical="center"/>
    </xf>
    <xf numFmtId="0" fontId="3" fillId="0" borderId="0" xfId="0" applyFont="1"/>
    <xf numFmtId="44" fontId="1" fillId="4" borderId="10" xfId="0" applyNumberFormat="1" applyFont="1" applyFill="1" applyBorder="1" applyAlignment="1">
      <alignment vertical="center"/>
    </xf>
    <xf numFmtId="0" fontId="3" fillId="0" borderId="0" xfId="0" applyFont="1" applyAlignment="1">
      <alignment horizontal="right" vertical="center"/>
    </xf>
    <xf numFmtId="0" fontId="0" fillId="0" borderId="8" xfId="0" applyFont="1" applyBorder="1" applyAlignment="1">
      <alignment vertical="center"/>
    </xf>
    <xf numFmtId="44" fontId="1" fillId="0" borderId="18" xfId="0" applyNumberFormat="1" applyFont="1" applyFill="1" applyBorder="1" applyAlignment="1">
      <alignment horizontal="center" vertical="center"/>
    </xf>
    <xf numFmtId="44" fontId="1" fillId="0" borderId="17" xfId="0" applyNumberFormat="1" applyFont="1" applyFill="1" applyBorder="1" applyAlignment="1">
      <alignment horizontal="center" vertical="center"/>
    </xf>
    <xf numFmtId="0" fontId="1" fillId="2" borderId="19" xfId="0" applyFont="1" applyFill="1" applyBorder="1" applyAlignment="1">
      <alignment horizontal="center" vertical="center" wrapText="1"/>
    </xf>
    <xf numFmtId="0" fontId="0" fillId="0" borderId="0" xfId="0" applyAlignment="1">
      <alignment vertical="top" wrapText="1"/>
    </xf>
    <xf numFmtId="0" fontId="0" fillId="0" borderId="0" xfId="0" applyBorder="1" applyAlignment="1"/>
    <xf numFmtId="44" fontId="1" fillId="3" borderId="37" xfId="0" applyNumberFormat="1" applyFont="1" applyFill="1" applyBorder="1" applyAlignment="1">
      <alignment horizontal="center" vertical="center"/>
    </xf>
    <xf numFmtId="44" fontId="1" fillId="3" borderId="21" xfId="0" applyNumberFormat="1" applyFont="1" applyFill="1" applyBorder="1" applyAlignment="1">
      <alignment horizontal="center" vertical="center"/>
    </xf>
    <xf numFmtId="44" fontId="1" fillId="3" borderId="38" xfId="0" applyNumberFormat="1" applyFont="1" applyFill="1" applyBorder="1" applyAlignment="1">
      <alignment horizontal="center" vertical="center"/>
    </xf>
    <xf numFmtId="44" fontId="1" fillId="4" borderId="39" xfId="0" applyNumberFormat="1" applyFont="1" applyFill="1" applyBorder="1" applyAlignment="1">
      <alignment horizontal="center" vertical="center"/>
    </xf>
    <xf numFmtId="44" fontId="1" fillId="4" borderId="40" xfId="0" applyNumberFormat="1" applyFont="1" applyFill="1" applyBorder="1" applyAlignment="1">
      <alignment horizontal="center" vertical="center"/>
    </xf>
    <xf numFmtId="44" fontId="1" fillId="4" borderId="41" xfId="0" applyNumberFormat="1" applyFont="1" applyFill="1" applyBorder="1" applyAlignment="1">
      <alignment horizontal="center" vertical="center"/>
    </xf>
    <xf numFmtId="44" fontId="1" fillId="0" borderId="42" xfId="0" applyNumberFormat="1" applyFont="1" applyFill="1" applyBorder="1" applyAlignment="1">
      <alignment horizontal="center" vertical="center"/>
    </xf>
    <xf numFmtId="44" fontId="1" fillId="0" borderId="43" xfId="0" applyNumberFormat="1" applyFont="1" applyFill="1" applyBorder="1" applyAlignment="1">
      <alignment horizontal="center" vertical="center"/>
    </xf>
    <xf numFmtId="44" fontId="1" fillId="0" borderId="44" xfId="0" applyNumberFormat="1" applyFont="1" applyFill="1" applyBorder="1" applyAlignment="1">
      <alignment horizontal="center" vertical="center"/>
    </xf>
    <xf numFmtId="44" fontId="1" fillId="0" borderId="45" xfId="0" applyNumberFormat="1" applyFont="1" applyFill="1" applyBorder="1" applyAlignment="1">
      <alignment horizontal="center" vertical="center"/>
    </xf>
    <xf numFmtId="0" fontId="1" fillId="2" borderId="3" xfId="0" applyFont="1" applyFill="1" applyBorder="1" applyAlignment="1">
      <alignment vertical="center" wrapText="1"/>
    </xf>
    <xf numFmtId="0" fontId="1" fillId="2" borderId="2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33" xfId="0" applyFont="1" applyFill="1" applyBorder="1" applyAlignment="1">
      <alignment horizontal="center" vertical="center" wrapText="1"/>
    </xf>
    <xf numFmtId="44" fontId="1" fillId="4" borderId="41" xfId="0" applyNumberFormat="1" applyFont="1" applyFill="1" applyBorder="1" applyAlignment="1">
      <alignment vertical="center"/>
    </xf>
    <xf numFmtId="0" fontId="1" fillId="2" borderId="47" xfId="0" applyFont="1" applyFill="1" applyBorder="1" applyAlignment="1">
      <alignment horizontal="center" vertical="center" wrapText="1"/>
    </xf>
    <xf numFmtId="0" fontId="0" fillId="0" borderId="0" xfId="0" applyFill="1"/>
    <xf numFmtId="0" fontId="0" fillId="0" borderId="0" xfId="0" applyAlignment="1">
      <alignment vertical="top" wrapText="1"/>
    </xf>
    <xf numFmtId="0" fontId="0" fillId="0" borderId="3" xfId="0" applyFont="1" applyBorder="1" applyAlignment="1">
      <alignment vertical="center"/>
    </xf>
    <xf numFmtId="3" fontId="1" fillId="0" borderId="3" xfId="0" applyNumberFormat="1" applyFont="1" applyBorder="1" applyAlignment="1">
      <alignment horizontal="center" vertical="center"/>
    </xf>
    <xf numFmtId="44" fontId="1" fillId="3" borderId="49" xfId="0" applyNumberFormat="1" applyFont="1" applyFill="1" applyBorder="1" applyAlignment="1">
      <alignment horizontal="center" vertical="center"/>
    </xf>
    <xf numFmtId="164" fontId="1" fillId="3" borderId="33" xfId="0" applyNumberFormat="1" applyFont="1" applyFill="1" applyBorder="1" applyAlignment="1">
      <alignment horizontal="center" vertical="center"/>
    </xf>
    <xf numFmtId="44" fontId="1" fillId="0" borderId="47" xfId="0" applyNumberFormat="1" applyFont="1" applyFill="1" applyBorder="1" applyAlignment="1">
      <alignment horizontal="center" vertical="center"/>
    </xf>
    <xf numFmtId="44" fontId="1" fillId="4" borderId="46" xfId="0" applyNumberFormat="1" applyFont="1" applyFill="1" applyBorder="1" applyAlignment="1">
      <alignment vertical="center"/>
    </xf>
    <xf numFmtId="3" fontId="1" fillId="0" borderId="8" xfId="0" applyNumberFormat="1" applyFont="1" applyBorder="1" applyAlignment="1">
      <alignment horizontal="center" vertical="center"/>
    </xf>
    <xf numFmtId="0" fontId="0" fillId="0" borderId="50" xfId="0" applyFont="1" applyFill="1" applyBorder="1" applyAlignment="1">
      <alignment vertical="center"/>
    </xf>
    <xf numFmtId="3" fontId="1" fillId="0" borderId="50" xfId="0" applyNumberFormat="1" applyFont="1" applyFill="1" applyBorder="1" applyAlignment="1">
      <alignment horizontal="center" vertical="center"/>
    </xf>
    <xf numFmtId="44" fontId="1" fillId="0" borderId="50" xfId="0" applyNumberFormat="1" applyFont="1" applyFill="1" applyBorder="1" applyAlignment="1">
      <alignment horizontal="center" vertical="center"/>
    </xf>
    <xf numFmtId="164" fontId="1" fillId="0" borderId="50" xfId="0" applyNumberFormat="1" applyFont="1" applyFill="1" applyBorder="1" applyAlignment="1">
      <alignment horizontal="center" vertical="center"/>
    </xf>
    <xf numFmtId="44" fontId="1" fillId="0" borderId="50" xfId="0" applyNumberFormat="1" applyFont="1" applyFill="1" applyBorder="1" applyAlignment="1">
      <alignment vertical="center"/>
    </xf>
    <xf numFmtId="3" fontId="1" fillId="2" borderId="3" xfId="0" applyNumberFormat="1" applyFont="1" applyFill="1" applyBorder="1" applyAlignment="1">
      <alignment horizontal="center" vertical="center"/>
    </xf>
    <xf numFmtId="0" fontId="0" fillId="0" borderId="7" xfId="0" applyFont="1" applyFill="1" applyBorder="1" applyAlignment="1">
      <alignment horizontal="right" vertical="center" wrapText="1"/>
    </xf>
    <xf numFmtId="0" fontId="0" fillId="0" borderId="34" xfId="0" applyFont="1" applyFill="1" applyBorder="1" applyAlignment="1">
      <alignment horizontal="right" vertical="center"/>
    </xf>
    <xf numFmtId="3" fontId="1" fillId="0" borderId="35" xfId="0" applyNumberFormat="1" applyFont="1" applyFill="1" applyBorder="1" applyAlignment="1">
      <alignment horizontal="center" vertical="center"/>
    </xf>
    <xf numFmtId="3" fontId="1" fillId="0" borderId="32" xfId="0" applyNumberFormat="1" applyFont="1" applyFill="1" applyBorder="1" applyAlignment="1">
      <alignment horizontal="center" vertical="center"/>
    </xf>
    <xf numFmtId="3" fontId="1" fillId="0" borderId="36" xfId="0" applyNumberFormat="1" applyFont="1" applyFill="1" applyBorder="1" applyAlignment="1">
      <alignment horizontal="center" vertical="center"/>
    </xf>
    <xf numFmtId="0" fontId="0" fillId="0" borderId="0" xfId="0" applyAlignment="1">
      <alignment horizontal="left"/>
    </xf>
    <xf numFmtId="0" fontId="0" fillId="0" borderId="0" xfId="0" applyBorder="1" applyAlignment="1">
      <alignment vertical="top" wrapText="1"/>
    </xf>
    <xf numFmtId="0" fontId="4" fillId="0" borderId="0" xfId="0" applyFont="1" applyAlignment="1">
      <alignment vertical="center"/>
    </xf>
    <xf numFmtId="0" fontId="0" fillId="0" borderId="0" xfId="0" applyAlignment="1">
      <alignment wrapText="1"/>
    </xf>
    <xf numFmtId="0" fontId="0" fillId="0" borderId="0" xfId="0" applyAlignment="1"/>
    <xf numFmtId="0" fontId="0" fillId="3" borderId="5" xfId="0" applyFill="1" applyBorder="1"/>
    <xf numFmtId="0" fontId="0" fillId="3" borderId="16" xfId="0" applyFill="1" applyBorder="1"/>
    <xf numFmtId="0" fontId="0" fillId="3" borderId="59" xfId="0" applyFill="1" applyBorder="1"/>
    <xf numFmtId="0" fontId="0" fillId="3" borderId="12" xfId="0" applyFill="1" applyBorder="1"/>
    <xf numFmtId="0" fontId="3" fillId="0" borderId="0" xfId="0" applyFont="1" applyFill="1" applyBorder="1" applyAlignment="1">
      <alignment horizontal="center" vertical="center"/>
    </xf>
    <xf numFmtId="44" fontId="0" fillId="4" borderId="5" xfId="0" applyNumberFormat="1" applyFill="1" applyBorder="1"/>
    <xf numFmtId="44" fontId="0" fillId="4" borderId="16" xfId="0" applyNumberFormat="1" applyFill="1" applyBorder="1"/>
    <xf numFmtId="44" fontId="0" fillId="4" borderId="60" xfId="0" applyNumberFormat="1" applyFill="1" applyBorder="1"/>
    <xf numFmtId="44" fontId="3" fillId="5" borderId="9" xfId="0" applyNumberFormat="1" applyFont="1" applyFill="1" applyBorder="1" applyAlignment="1">
      <alignment horizontal="center" vertical="center"/>
    </xf>
    <xf numFmtId="0" fontId="0" fillId="3" borderId="8" xfId="0" applyFill="1" applyBorder="1"/>
    <xf numFmtId="0" fontId="0" fillId="3" borderId="14" xfId="0" applyFill="1" applyBorder="1"/>
    <xf numFmtId="0" fontId="1" fillId="2" borderId="61"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0" fillId="3" borderId="7" xfId="0" applyFill="1" applyBorder="1" applyAlignment="1"/>
    <xf numFmtId="0" fontId="0" fillId="3" borderId="37" xfId="0" applyFill="1" applyBorder="1" applyAlignment="1"/>
    <xf numFmtId="0" fontId="0" fillId="3" borderId="69" xfId="0" applyFill="1" applyBorder="1" applyAlignment="1"/>
    <xf numFmtId="0" fontId="0" fillId="3" borderId="34" xfId="0" applyFill="1" applyBorder="1" applyAlignment="1"/>
    <xf numFmtId="0" fontId="0" fillId="3" borderId="21" xfId="0" applyFill="1" applyBorder="1" applyAlignment="1"/>
    <xf numFmtId="0" fontId="0" fillId="3" borderId="15" xfId="0" applyFill="1" applyBorder="1" applyAlignment="1"/>
    <xf numFmtId="44" fontId="3" fillId="5" borderId="9" xfId="0" applyNumberFormat="1" applyFont="1" applyFill="1" applyBorder="1" applyAlignment="1">
      <alignment vertical="center"/>
    </xf>
    <xf numFmtId="0" fontId="0" fillId="0" borderId="6" xfId="0" applyFont="1" applyFill="1" applyBorder="1" applyAlignment="1">
      <alignment horizontal="right" vertical="center" wrapText="1"/>
    </xf>
    <xf numFmtId="0" fontId="0" fillId="0" borderId="5" xfId="0" applyFill="1" applyBorder="1"/>
    <xf numFmtId="44" fontId="0" fillId="0" borderId="5" xfId="0" applyNumberFormat="1" applyFill="1" applyBorder="1"/>
    <xf numFmtId="44" fontId="0" fillId="3" borderId="16" xfId="0" applyNumberFormat="1" applyFill="1" applyBorder="1"/>
    <xf numFmtId="44" fontId="0" fillId="3" borderId="8" xfId="0" applyNumberFormat="1" applyFill="1" applyBorder="1"/>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32"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3" borderId="36"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59" xfId="0" applyFill="1" applyBorder="1" applyAlignment="1">
      <alignment horizontal="center"/>
    </xf>
    <xf numFmtId="44" fontId="1" fillId="3" borderId="24" xfId="0" applyNumberFormat="1" applyFont="1" applyFill="1" applyBorder="1" applyAlignment="1">
      <alignment horizontal="center" vertical="center"/>
    </xf>
    <xf numFmtId="44" fontId="1" fillId="3" borderId="25" xfId="0" applyNumberFormat="1" applyFont="1" applyFill="1" applyBorder="1" applyAlignment="1">
      <alignment horizontal="center" vertical="center"/>
    </xf>
    <xf numFmtId="44" fontId="1" fillId="3" borderId="46" xfId="0" applyNumberFormat="1" applyFont="1" applyFill="1" applyBorder="1" applyAlignment="1">
      <alignment horizontal="center" vertical="center"/>
    </xf>
    <xf numFmtId="44" fontId="1" fillId="2" borderId="24" xfId="0" applyNumberFormat="1" applyFont="1" applyFill="1" applyBorder="1" applyAlignment="1">
      <alignment horizontal="center" vertical="center" wrapText="1"/>
    </xf>
    <xf numFmtId="44" fontId="1" fillId="2" borderId="25" xfId="0" applyNumberFormat="1" applyFont="1" applyFill="1" applyBorder="1" applyAlignment="1">
      <alignment horizontal="center" vertical="center" wrapText="1"/>
    </xf>
    <xf numFmtId="44" fontId="1" fillId="2" borderId="46" xfId="0" applyNumberFormat="1" applyFont="1" applyFill="1" applyBorder="1" applyAlignment="1">
      <alignment horizontal="center" vertical="center" wrapText="1"/>
    </xf>
    <xf numFmtId="0" fontId="0" fillId="0" borderId="20" xfId="0" applyFont="1" applyBorder="1" applyAlignment="1">
      <alignment horizontal="left" vertical="top" wrapText="1"/>
    </xf>
    <xf numFmtId="0" fontId="0" fillId="0" borderId="21" xfId="0" applyFont="1" applyBorder="1" applyAlignment="1">
      <alignment horizontal="left" vertical="top" wrapText="1"/>
    </xf>
    <xf numFmtId="0" fontId="0" fillId="0" borderId="15" xfId="0" applyFont="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1" fillId="3" borderId="24"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30" xfId="0" applyFont="1" applyFill="1" applyBorder="1" applyAlignment="1">
      <alignment horizontal="center" vertical="center"/>
    </xf>
    <xf numFmtId="0" fontId="0" fillId="0" borderId="31" xfId="0" applyBorder="1" applyAlignment="1">
      <alignment horizontal="left" vertical="top" wrapText="1"/>
    </xf>
    <xf numFmtId="0" fontId="1" fillId="0" borderId="0" xfId="0" applyFont="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8" xfId="0" applyFont="1" applyFill="1" applyBorder="1" applyAlignment="1">
      <alignment horizontal="center" vertical="center"/>
    </xf>
    <xf numFmtId="0" fontId="3" fillId="0" borderId="0" xfId="0" applyFont="1" applyAlignment="1">
      <alignment horizontal="left" vertical="center"/>
    </xf>
    <xf numFmtId="0" fontId="0" fillId="3" borderId="24"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29" xfId="0" applyFill="1" applyBorder="1" applyAlignment="1">
      <alignment horizontal="center" vertical="center" wrapText="1"/>
    </xf>
    <xf numFmtId="0" fontId="0" fillId="0" borderId="48" xfId="0" applyBorder="1" applyAlignment="1">
      <alignment vertical="top" wrapText="1"/>
    </xf>
    <xf numFmtId="0" fontId="0" fillId="0" borderId="0" xfId="0" applyAlignment="1">
      <alignment vertical="top" wrapText="1"/>
    </xf>
    <xf numFmtId="0" fontId="0" fillId="0" borderId="64" xfId="0" applyBorder="1" applyAlignment="1">
      <alignment horizontal="left" wrapText="1"/>
    </xf>
    <xf numFmtId="0" fontId="0" fillId="0" borderId="31" xfId="0" applyBorder="1" applyAlignment="1">
      <alignment horizontal="left" wrapText="1"/>
    </xf>
    <xf numFmtId="0" fontId="0" fillId="0" borderId="65" xfId="0" applyBorder="1" applyAlignment="1">
      <alignment horizontal="left"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0" fillId="0" borderId="68" xfId="0" applyBorder="1" applyAlignment="1">
      <alignment horizontal="left" vertical="center" wrapText="1"/>
    </xf>
    <xf numFmtId="0" fontId="0" fillId="0" borderId="71" xfId="0" applyBorder="1" applyAlignment="1">
      <alignment horizontal="left" vertical="top" wrapText="1"/>
    </xf>
    <xf numFmtId="0" fontId="0" fillId="0" borderId="0" xfId="0" applyBorder="1" applyAlignment="1">
      <alignment horizontal="left" vertical="top" wrapText="1"/>
    </xf>
    <xf numFmtId="0" fontId="0" fillId="0" borderId="72" xfId="0" applyBorder="1" applyAlignment="1">
      <alignment horizontal="left" vertical="top" wrapText="1"/>
    </xf>
    <xf numFmtId="0" fontId="0" fillId="0" borderId="20" xfId="0" applyBorder="1" applyAlignment="1">
      <alignment horizontal="left" wrapText="1"/>
    </xf>
    <xf numFmtId="0" fontId="0" fillId="0" borderId="21" xfId="0" applyBorder="1" applyAlignment="1">
      <alignment horizontal="left" wrapText="1"/>
    </xf>
    <xf numFmtId="0" fontId="0" fillId="0" borderId="15" xfId="0" applyBorder="1" applyAlignment="1">
      <alignment horizontal="left" wrapText="1"/>
    </xf>
    <xf numFmtId="0" fontId="0" fillId="0" borderId="0" xfId="0" applyAlignment="1">
      <alignment horizontal="left"/>
    </xf>
    <xf numFmtId="0" fontId="1" fillId="2" borderId="51"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1" xfId="0" applyFont="1" applyFill="1" applyBorder="1" applyAlignment="1">
      <alignment horizontal="left" vertical="center" wrapText="1"/>
    </xf>
    <xf numFmtId="0" fontId="1" fillId="2" borderId="53" xfId="0" applyFont="1" applyFill="1" applyBorder="1" applyAlignment="1">
      <alignment horizontal="left" vertical="center" wrapText="1"/>
    </xf>
    <xf numFmtId="0" fontId="1" fillId="2" borderId="56"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0"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1" fillId="2" borderId="54" xfId="0" applyFont="1" applyFill="1" applyBorder="1" applyAlignment="1">
      <alignment horizontal="left" vertical="center" wrapText="1"/>
    </xf>
    <xf numFmtId="0" fontId="1" fillId="2" borderId="55" xfId="0" applyFont="1" applyFill="1" applyBorder="1" applyAlignment="1">
      <alignment horizontal="left" vertical="center" wrapText="1"/>
    </xf>
    <xf numFmtId="0" fontId="0" fillId="3" borderId="6" xfId="0" applyFill="1" applyBorder="1" applyAlignment="1">
      <alignment horizontal="center"/>
    </xf>
    <xf numFmtId="0" fontId="0" fillId="3" borderId="38" xfId="0" applyFill="1" applyBorder="1" applyAlignment="1">
      <alignment horizontal="center"/>
    </xf>
    <xf numFmtId="0" fontId="0" fillId="3" borderId="70" xfId="0" applyFill="1" applyBorder="1" applyAlignment="1">
      <alignment horizontal="center"/>
    </xf>
    <xf numFmtId="0" fontId="0" fillId="3" borderId="34" xfId="0" applyFill="1" applyBorder="1" applyAlignment="1">
      <alignment horizontal="center"/>
    </xf>
    <xf numFmtId="0" fontId="0" fillId="3" borderId="21" xfId="0" applyFill="1" applyBorder="1" applyAlignment="1">
      <alignment horizontal="center"/>
    </xf>
    <xf numFmtId="0" fontId="0" fillId="3" borderId="15" xfId="0" applyFill="1" applyBorder="1" applyAlignment="1">
      <alignment horizontal="center"/>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5"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84044</xdr:colOff>
      <xdr:row>0</xdr:row>
      <xdr:rowOff>0</xdr:rowOff>
    </xdr:from>
    <xdr:to>
      <xdr:col>6</xdr:col>
      <xdr:colOff>847445</xdr:colOff>
      <xdr:row>4</xdr:row>
      <xdr:rowOff>5080</xdr:rowOff>
    </xdr:to>
    <xdr:pic>
      <xdr:nvPicPr>
        <xdr:cNvPr id="2" name="Afbeelding 1" descr="GVB_Lijn_Dun_Rapport">
          <a:extLst>
            <a:ext uri="{FF2B5EF4-FFF2-40B4-BE49-F238E27FC236}">
              <a16:creationId xmlns:a16="http://schemas.microsoft.com/office/drawing/2014/main" id="{305C4CA3-84A3-4D8C-A756-BF66DD9910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44" y="0"/>
          <a:ext cx="6800570" cy="64941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84044</xdr:colOff>
      <xdr:row>0</xdr:row>
      <xdr:rowOff>0</xdr:rowOff>
    </xdr:from>
    <xdr:to>
      <xdr:col>6</xdr:col>
      <xdr:colOff>57150</xdr:colOff>
      <xdr:row>4</xdr:row>
      <xdr:rowOff>5080</xdr:rowOff>
    </xdr:to>
    <xdr:pic>
      <xdr:nvPicPr>
        <xdr:cNvPr id="2" name="Afbeelding 1" descr="GVB_Lijn_Dun_Rapport">
          <a:extLst>
            <a:ext uri="{FF2B5EF4-FFF2-40B4-BE49-F238E27FC236}">
              <a16:creationId xmlns:a16="http://schemas.microsoft.com/office/drawing/2014/main" id="{50ECD900-ED6D-4A1C-A52D-F92A7932B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44" y="0"/>
          <a:ext cx="6088156" cy="6527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84044</xdr:colOff>
      <xdr:row>0</xdr:row>
      <xdr:rowOff>0</xdr:rowOff>
    </xdr:from>
    <xdr:to>
      <xdr:col>5</xdr:col>
      <xdr:colOff>838200</xdr:colOff>
      <xdr:row>4</xdr:row>
      <xdr:rowOff>5080</xdr:rowOff>
    </xdr:to>
    <xdr:pic>
      <xdr:nvPicPr>
        <xdr:cNvPr id="2" name="Afbeelding 1" descr="GVB_Lijn_Dun_Rapport">
          <a:extLst>
            <a:ext uri="{FF2B5EF4-FFF2-40B4-BE49-F238E27FC236}">
              <a16:creationId xmlns:a16="http://schemas.microsoft.com/office/drawing/2014/main" id="{C4FC3891-E554-4582-AA21-ECE0D6E1B9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44" y="0"/>
          <a:ext cx="6002431" cy="6527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84044</xdr:colOff>
      <xdr:row>0</xdr:row>
      <xdr:rowOff>0</xdr:rowOff>
    </xdr:from>
    <xdr:to>
      <xdr:col>6</xdr:col>
      <xdr:colOff>38100</xdr:colOff>
      <xdr:row>4</xdr:row>
      <xdr:rowOff>5080</xdr:rowOff>
    </xdr:to>
    <xdr:pic>
      <xdr:nvPicPr>
        <xdr:cNvPr id="2" name="Afbeelding 1" descr="GVB_Lijn_Dun_Rapport">
          <a:extLst>
            <a:ext uri="{FF2B5EF4-FFF2-40B4-BE49-F238E27FC236}">
              <a16:creationId xmlns:a16="http://schemas.microsoft.com/office/drawing/2014/main" id="{C50BE2A2-CF45-44E7-BC99-F249FA91A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44" y="0"/>
          <a:ext cx="6088156" cy="6527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F4BE-A2E0-4497-9A37-47CB06D92B6F}">
  <dimension ref="A5:J37"/>
  <sheetViews>
    <sheetView topLeftCell="A3" zoomScaleNormal="100" workbookViewId="0">
      <selection activeCell="A25" sqref="A25:G25"/>
    </sheetView>
  </sheetViews>
  <sheetFormatPr defaultRowHeight="12.75" x14ac:dyDescent="0.2"/>
  <cols>
    <col min="1" max="1" width="4.28515625" customWidth="1"/>
    <col min="2" max="2" width="35.7109375" customWidth="1"/>
    <col min="3" max="3" width="13" customWidth="1"/>
    <col min="4" max="4" width="15.7109375" customWidth="1"/>
    <col min="5" max="5" width="11.7109375" customWidth="1"/>
    <col min="6" max="6" width="10" customWidth="1"/>
    <col min="7" max="7" width="17.85546875" bestFit="1" customWidth="1"/>
  </cols>
  <sheetData>
    <row r="5" spans="1:10" ht="18" x14ac:dyDescent="0.2">
      <c r="A5" s="66" t="s">
        <v>0</v>
      </c>
      <c r="F5" s="8" t="s">
        <v>12</v>
      </c>
      <c r="G5" s="9" t="s">
        <v>62</v>
      </c>
    </row>
    <row r="6" spans="1:10" x14ac:dyDescent="0.2">
      <c r="F6" s="8" t="s">
        <v>1</v>
      </c>
      <c r="G6" s="10">
        <v>44637</v>
      </c>
    </row>
    <row r="7" spans="1:10" x14ac:dyDescent="0.2">
      <c r="B7" t="s">
        <v>40</v>
      </c>
      <c r="D7" s="8"/>
      <c r="E7" s="8"/>
      <c r="F7" s="8"/>
      <c r="G7" s="10"/>
    </row>
    <row r="8" spans="1:10" x14ac:dyDescent="0.2">
      <c r="H8" s="13"/>
    </row>
    <row r="9" spans="1:10" ht="38.25" x14ac:dyDescent="0.2">
      <c r="B9" s="5" t="s">
        <v>6</v>
      </c>
      <c r="C9" s="6" t="s">
        <v>18</v>
      </c>
      <c r="D9" s="39" t="s">
        <v>20</v>
      </c>
      <c r="E9" s="41" t="s">
        <v>43</v>
      </c>
      <c r="F9" s="43" t="s">
        <v>14</v>
      </c>
      <c r="G9" s="40" t="s">
        <v>7</v>
      </c>
      <c r="H9" s="14"/>
    </row>
    <row r="10" spans="1:10" ht="18.75" customHeight="1" x14ac:dyDescent="0.2">
      <c r="B10" s="46" t="s">
        <v>16</v>
      </c>
      <c r="C10" s="47">
        <v>620</v>
      </c>
      <c r="D10" s="48">
        <v>0</v>
      </c>
      <c r="E10" s="49">
        <v>0</v>
      </c>
      <c r="F10" s="50">
        <v>65</v>
      </c>
      <c r="G10" s="51">
        <f>SUM((E10*F10)+D10)*C10</f>
        <v>0</v>
      </c>
      <c r="H10" s="15"/>
    </row>
    <row r="11" spans="1:10" ht="12" customHeight="1" x14ac:dyDescent="0.2">
      <c r="A11" s="44"/>
      <c r="B11" s="53"/>
      <c r="C11" s="54"/>
      <c r="D11" s="55"/>
      <c r="E11" s="56"/>
      <c r="F11" s="55"/>
      <c r="G11" s="57"/>
      <c r="H11" s="15"/>
    </row>
    <row r="12" spans="1:10" ht="38.25" customHeight="1" x14ac:dyDescent="0.2">
      <c r="A12" s="44"/>
      <c r="B12" s="5" t="s">
        <v>21</v>
      </c>
      <c r="C12" s="58"/>
      <c r="D12" s="108" t="s">
        <v>52</v>
      </c>
      <c r="E12" s="109"/>
      <c r="F12" s="110"/>
      <c r="G12" s="6" t="s">
        <v>7</v>
      </c>
      <c r="H12" s="15"/>
      <c r="I12" s="44"/>
      <c r="J12" s="44"/>
    </row>
    <row r="13" spans="1:10" ht="18.75" customHeight="1" x14ac:dyDescent="0.2">
      <c r="B13" s="22" t="s">
        <v>57</v>
      </c>
      <c r="C13" s="52">
        <v>620</v>
      </c>
      <c r="D13" s="105">
        <v>0</v>
      </c>
      <c r="E13" s="106"/>
      <c r="F13" s="107"/>
      <c r="G13" s="42">
        <f>SUM(C13*D13)</f>
        <v>0</v>
      </c>
      <c r="H13" s="15"/>
    </row>
    <row r="14" spans="1:10" ht="17.25" customHeight="1" x14ac:dyDescent="0.2">
      <c r="B14" s="17"/>
      <c r="C14" s="11"/>
      <c r="D14" s="12"/>
      <c r="E14" s="12"/>
      <c r="F14" s="12"/>
      <c r="G14" s="12"/>
      <c r="H14" s="12"/>
    </row>
    <row r="15" spans="1:10" ht="29.25" customHeight="1" x14ac:dyDescent="0.2">
      <c r="B15" s="38" t="s">
        <v>22</v>
      </c>
      <c r="C15" s="6" t="s">
        <v>8</v>
      </c>
      <c r="D15" s="6" t="s">
        <v>17</v>
      </c>
      <c r="E15" s="25"/>
      <c r="F15" s="25"/>
      <c r="G15" s="6" t="s">
        <v>7</v>
      </c>
      <c r="H15" s="12"/>
    </row>
    <row r="16" spans="1:10" ht="18.75" customHeight="1" x14ac:dyDescent="0.2">
      <c r="B16" s="59" t="s">
        <v>23</v>
      </c>
      <c r="C16" s="61">
        <v>1</v>
      </c>
      <c r="D16" s="28">
        <v>0</v>
      </c>
      <c r="E16" s="34"/>
      <c r="F16" s="35"/>
      <c r="G16" s="31">
        <f t="shared" ref="G16:G18" si="0">SUM(C16*D16)</f>
        <v>0</v>
      </c>
      <c r="H16" s="12"/>
    </row>
    <row r="17" spans="1:8" ht="18.75" customHeight="1" x14ac:dyDescent="0.2">
      <c r="B17" s="60" t="s">
        <v>15</v>
      </c>
      <c r="C17" s="62">
        <v>1</v>
      </c>
      <c r="D17" s="29">
        <v>0</v>
      </c>
      <c r="E17" s="23"/>
      <c r="F17" s="36"/>
      <c r="G17" s="32">
        <f t="shared" si="0"/>
        <v>0</v>
      </c>
      <c r="H17" s="12"/>
    </row>
    <row r="18" spans="1:8" ht="30" customHeight="1" x14ac:dyDescent="0.2">
      <c r="B18" s="90" t="s">
        <v>44</v>
      </c>
      <c r="C18" s="63">
        <v>1</v>
      </c>
      <c r="D18" s="30">
        <v>0</v>
      </c>
      <c r="E18" s="24"/>
      <c r="F18" s="37"/>
      <c r="G18" s="33">
        <f t="shared" si="0"/>
        <v>0</v>
      </c>
      <c r="H18" s="12"/>
    </row>
    <row r="19" spans="1:8" ht="19.5" customHeight="1" x14ac:dyDescent="0.2">
      <c r="B19" s="7"/>
      <c r="C19" s="18" t="s">
        <v>10</v>
      </c>
      <c r="D19" s="18" t="s">
        <v>9</v>
      </c>
      <c r="E19" s="18"/>
      <c r="F19" s="18"/>
      <c r="G19" s="20">
        <f>SUM(G16:G18)</f>
        <v>0</v>
      </c>
      <c r="H19" s="16"/>
    </row>
    <row r="20" spans="1:8" ht="13.5" thickBot="1" x14ac:dyDescent="0.25">
      <c r="H20" s="13"/>
    </row>
    <row r="21" spans="1:8" ht="27.75" customHeight="1" thickBot="1" x14ac:dyDescent="0.3">
      <c r="C21" s="19"/>
      <c r="D21" s="21" t="s">
        <v>11</v>
      </c>
      <c r="E21" s="21"/>
      <c r="F21" s="21"/>
      <c r="G21" s="89">
        <f>SUM(G10+G13+G19)</f>
        <v>0</v>
      </c>
      <c r="H21" s="13"/>
    </row>
    <row r="22" spans="1:8" x14ac:dyDescent="0.2">
      <c r="H22" s="13"/>
    </row>
    <row r="23" spans="1:8" ht="29.25" customHeight="1" x14ac:dyDescent="0.2">
      <c r="A23" s="111" t="s">
        <v>63</v>
      </c>
      <c r="B23" s="112"/>
      <c r="C23" s="112"/>
      <c r="D23" s="112"/>
      <c r="E23" s="112"/>
      <c r="F23" s="112"/>
      <c r="G23" s="113"/>
      <c r="H23" s="26"/>
    </row>
    <row r="24" spans="1:8" ht="27.75" customHeight="1" x14ac:dyDescent="0.2">
      <c r="A24" s="114" t="s">
        <v>19</v>
      </c>
      <c r="B24" s="115"/>
      <c r="C24" s="115"/>
      <c r="D24" s="115"/>
      <c r="E24" s="115"/>
      <c r="F24" s="115"/>
      <c r="G24" s="116"/>
      <c r="H24" s="26"/>
    </row>
    <row r="25" spans="1:8" ht="39" customHeight="1" x14ac:dyDescent="0.2">
      <c r="A25" s="114" t="s">
        <v>64</v>
      </c>
      <c r="B25" s="115"/>
      <c r="C25" s="115"/>
      <c r="D25" s="115"/>
      <c r="E25" s="115"/>
      <c r="F25" s="115"/>
      <c r="G25" s="116"/>
      <c r="H25" s="26"/>
    </row>
    <row r="26" spans="1:8" ht="47.25" customHeight="1" x14ac:dyDescent="0.2">
      <c r="A26" s="114" t="s">
        <v>56</v>
      </c>
      <c r="B26" s="115"/>
      <c r="C26" s="115"/>
      <c r="D26" s="115"/>
      <c r="E26" s="115"/>
      <c r="F26" s="115"/>
      <c r="G26" s="116"/>
      <c r="H26" s="26"/>
    </row>
    <row r="27" spans="1:8" ht="44.25" customHeight="1" x14ac:dyDescent="0.2">
      <c r="A27" s="123" t="s">
        <v>41</v>
      </c>
      <c r="B27" s="123"/>
      <c r="C27" s="123"/>
      <c r="D27" s="123"/>
      <c r="E27" s="123"/>
      <c r="F27" s="123"/>
      <c r="G27" s="123"/>
      <c r="H27" s="26"/>
    </row>
    <row r="28" spans="1:8" ht="41.25" customHeight="1" x14ac:dyDescent="0.2">
      <c r="A28" s="132" t="s">
        <v>46</v>
      </c>
      <c r="B28" s="133"/>
      <c r="C28" s="133"/>
      <c r="D28" s="133"/>
      <c r="E28" s="133"/>
      <c r="F28" s="133"/>
      <c r="G28" s="133"/>
      <c r="H28" s="26"/>
    </row>
    <row r="29" spans="1:8" ht="18.75" customHeight="1" x14ac:dyDescent="0.2">
      <c r="A29" s="65"/>
      <c r="B29" s="45"/>
      <c r="C29" s="45"/>
      <c r="D29" s="45"/>
      <c r="E29" s="45"/>
      <c r="F29" s="45"/>
      <c r="G29" s="45"/>
      <c r="H29" s="45"/>
    </row>
    <row r="30" spans="1:8" x14ac:dyDescent="0.2">
      <c r="A30" s="124" t="s">
        <v>27</v>
      </c>
      <c r="B30" s="124"/>
      <c r="C30" s="124"/>
      <c r="D30" s="124"/>
      <c r="E30" s="124"/>
      <c r="F30" s="124"/>
      <c r="G30" s="124"/>
    </row>
    <row r="31" spans="1:8" x14ac:dyDescent="0.2">
      <c r="A31" s="64"/>
      <c r="B31" s="64"/>
      <c r="C31" s="64"/>
      <c r="D31" s="64"/>
      <c r="E31" s="64"/>
      <c r="F31" s="64"/>
      <c r="G31" s="64"/>
    </row>
    <row r="32" spans="1:8" ht="16.5" thickBot="1" x14ac:dyDescent="0.25">
      <c r="B32" s="128" t="s">
        <v>5</v>
      </c>
      <c r="C32" s="128"/>
      <c r="D32" s="128"/>
      <c r="E32" s="128"/>
      <c r="F32" s="128"/>
      <c r="G32" s="128"/>
      <c r="H32" s="128"/>
    </row>
    <row r="33" spans="2:8" ht="26.25" customHeight="1" x14ac:dyDescent="0.2">
      <c r="B33" s="1" t="s">
        <v>1</v>
      </c>
      <c r="C33" s="125"/>
      <c r="D33" s="126"/>
      <c r="E33" s="126"/>
      <c r="F33" s="126"/>
      <c r="G33" s="127"/>
      <c r="H33" s="27"/>
    </row>
    <row r="34" spans="2:8" ht="27.75" customHeight="1" x14ac:dyDescent="0.2">
      <c r="B34" s="2" t="s">
        <v>2</v>
      </c>
      <c r="C34" s="117"/>
      <c r="D34" s="118"/>
      <c r="E34" s="118"/>
      <c r="F34" s="118"/>
      <c r="G34" s="119"/>
      <c r="H34" s="27"/>
    </row>
    <row r="35" spans="2:8" ht="60.75" customHeight="1" x14ac:dyDescent="0.2">
      <c r="B35" s="3" t="s">
        <v>13</v>
      </c>
      <c r="C35" s="129"/>
      <c r="D35" s="130"/>
      <c r="E35" s="130"/>
      <c r="F35" s="130"/>
      <c r="G35" s="131"/>
      <c r="H35" s="27"/>
    </row>
    <row r="36" spans="2:8" ht="20.25" customHeight="1" x14ac:dyDescent="0.2">
      <c r="B36" s="2" t="s">
        <v>3</v>
      </c>
      <c r="C36" s="117"/>
      <c r="D36" s="118"/>
      <c r="E36" s="118"/>
      <c r="F36" s="118"/>
      <c r="G36" s="119"/>
      <c r="H36" s="27"/>
    </row>
    <row r="37" spans="2:8" ht="24.75" customHeight="1" thickBot="1" x14ac:dyDescent="0.25">
      <c r="B37" s="4" t="s">
        <v>4</v>
      </c>
      <c r="C37" s="120"/>
      <c r="D37" s="121"/>
      <c r="E37" s="121"/>
      <c r="F37" s="121"/>
      <c r="G37" s="122"/>
      <c r="H37" s="27"/>
    </row>
  </sheetData>
  <mergeCells count="15">
    <mergeCell ref="A26:G26"/>
    <mergeCell ref="C36:G36"/>
    <mergeCell ref="C37:G37"/>
    <mergeCell ref="A27:G27"/>
    <mergeCell ref="A30:G30"/>
    <mergeCell ref="C33:G33"/>
    <mergeCell ref="B32:H32"/>
    <mergeCell ref="C34:G34"/>
    <mergeCell ref="C35:G35"/>
    <mergeCell ref="A28:G28"/>
    <mergeCell ref="D13:F13"/>
    <mergeCell ref="D12:F12"/>
    <mergeCell ref="A23:G23"/>
    <mergeCell ref="A24:G24"/>
    <mergeCell ref="A25:G25"/>
  </mergeCells>
  <pageMargins left="0.15748031496062992" right="0.15748031496062992" top="0.27559055118110237" bottom="0.19685039370078741" header="0.15748031496062992" footer="0.15748031496062992"/>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8045C-E058-4091-B669-BFD4F4A06DD2}">
  <dimension ref="A5:J38"/>
  <sheetViews>
    <sheetView workbookViewId="0">
      <selection activeCell="G9" sqref="G9"/>
    </sheetView>
  </sheetViews>
  <sheetFormatPr defaultRowHeight="12.75" x14ac:dyDescent="0.2"/>
  <cols>
    <col min="1" max="1" width="4" customWidth="1"/>
    <col min="2" max="2" width="35.7109375" customWidth="1"/>
    <col min="3" max="6" width="13" customWidth="1"/>
    <col min="7" max="7" width="12.42578125" customWidth="1"/>
  </cols>
  <sheetData>
    <row r="5" spans="1:10" ht="18" x14ac:dyDescent="0.2">
      <c r="A5" s="66" t="s">
        <v>25</v>
      </c>
    </row>
    <row r="7" spans="1:10" x14ac:dyDescent="0.2">
      <c r="F7" s="8" t="s">
        <v>12</v>
      </c>
      <c r="G7" s="9" t="s">
        <v>62</v>
      </c>
      <c r="I7" s="8"/>
      <c r="J7" s="9"/>
    </row>
    <row r="8" spans="1:10" x14ac:dyDescent="0.2">
      <c r="F8" s="8" t="s">
        <v>1</v>
      </c>
      <c r="G8" s="10">
        <v>44637</v>
      </c>
      <c r="I8" s="8"/>
      <c r="J8" s="10"/>
    </row>
    <row r="10" spans="1:10" ht="27" customHeight="1" x14ac:dyDescent="0.2">
      <c r="A10" s="143" t="s">
        <v>33</v>
      </c>
      <c r="B10" s="144"/>
      <c r="C10" s="144"/>
      <c r="D10" s="144"/>
      <c r="E10" s="144"/>
      <c r="F10" s="144"/>
      <c r="G10" s="145"/>
      <c r="H10" s="67"/>
      <c r="I10" s="67"/>
      <c r="J10" s="67"/>
    </row>
    <row r="12" spans="1:10" x14ac:dyDescent="0.2">
      <c r="B12" s="146" t="s">
        <v>40</v>
      </c>
      <c r="C12" s="146"/>
      <c r="D12" s="146"/>
      <c r="E12" s="146"/>
      <c r="F12" s="146"/>
      <c r="G12" s="146"/>
    </row>
    <row r="14" spans="1:10" ht="25.5" customHeight="1" x14ac:dyDescent="0.2">
      <c r="B14" s="150" t="s">
        <v>59</v>
      </c>
      <c r="C14" s="147" t="s">
        <v>60</v>
      </c>
      <c r="D14" s="148"/>
      <c r="E14" s="149"/>
      <c r="F14" s="152" t="s">
        <v>31</v>
      </c>
      <c r="G14" s="149" t="s">
        <v>7</v>
      </c>
      <c r="H14" s="68"/>
      <c r="I14" s="68"/>
      <c r="J14" s="67"/>
    </row>
    <row r="15" spans="1:10" x14ac:dyDescent="0.2">
      <c r="B15" s="151"/>
      <c r="C15" s="80" t="s">
        <v>28</v>
      </c>
      <c r="D15" s="81" t="s">
        <v>29</v>
      </c>
      <c r="E15" s="82" t="s">
        <v>30</v>
      </c>
      <c r="F15" s="153"/>
      <c r="G15" s="153"/>
    </row>
    <row r="16" spans="1:10" ht="16.5" customHeight="1" x14ac:dyDescent="0.2">
      <c r="B16" s="91" t="s">
        <v>49</v>
      </c>
      <c r="C16" s="95">
        <v>0</v>
      </c>
      <c r="D16" s="96">
        <v>0</v>
      </c>
      <c r="E16" s="97">
        <v>0</v>
      </c>
      <c r="F16" s="92">
        <v>65</v>
      </c>
      <c r="G16" s="74">
        <f>SUM(C16+D16+E16)*F16</f>
        <v>0</v>
      </c>
    </row>
    <row r="17" spans="1:8" ht="16.5" customHeight="1" x14ac:dyDescent="0.2">
      <c r="B17" s="70" t="s">
        <v>53</v>
      </c>
      <c r="C17" s="98">
        <v>0</v>
      </c>
      <c r="D17" s="99">
        <v>0</v>
      </c>
      <c r="E17" s="100">
        <v>0</v>
      </c>
      <c r="F17" s="93">
        <v>0</v>
      </c>
      <c r="G17" s="75">
        <f t="shared" ref="G17:G25" si="0">SUM(C17+D17+E17)*F17</f>
        <v>0</v>
      </c>
    </row>
    <row r="18" spans="1:8" ht="16.5" customHeight="1" x14ac:dyDescent="0.2">
      <c r="B18" s="70" t="s">
        <v>54</v>
      </c>
      <c r="C18" s="98">
        <v>0</v>
      </c>
      <c r="D18" s="99">
        <v>0</v>
      </c>
      <c r="E18" s="100">
        <v>0</v>
      </c>
      <c r="F18" s="93">
        <v>0</v>
      </c>
      <c r="G18" s="75">
        <f t="shared" si="0"/>
        <v>0</v>
      </c>
    </row>
    <row r="19" spans="1:8" ht="16.5" customHeight="1" x14ac:dyDescent="0.2">
      <c r="B19" s="70" t="s">
        <v>50</v>
      </c>
      <c r="C19" s="98">
        <v>0</v>
      </c>
      <c r="D19" s="99">
        <v>0</v>
      </c>
      <c r="E19" s="100">
        <v>0</v>
      </c>
      <c r="F19" s="93">
        <v>0</v>
      </c>
      <c r="G19" s="75">
        <f t="shared" si="0"/>
        <v>0</v>
      </c>
    </row>
    <row r="20" spans="1:8" ht="16.5" customHeight="1" x14ac:dyDescent="0.2">
      <c r="B20" s="70"/>
      <c r="C20" s="98"/>
      <c r="D20" s="99"/>
      <c r="E20" s="100"/>
      <c r="F20" s="93">
        <v>0</v>
      </c>
      <c r="G20" s="75">
        <f t="shared" si="0"/>
        <v>0</v>
      </c>
    </row>
    <row r="21" spans="1:8" ht="16.5" customHeight="1" x14ac:dyDescent="0.2">
      <c r="B21" s="70"/>
      <c r="C21" s="98"/>
      <c r="D21" s="99"/>
      <c r="E21" s="100"/>
      <c r="F21" s="93">
        <v>0</v>
      </c>
      <c r="G21" s="75">
        <f t="shared" si="0"/>
        <v>0</v>
      </c>
    </row>
    <row r="22" spans="1:8" ht="16.5" customHeight="1" x14ac:dyDescent="0.2">
      <c r="B22" s="70"/>
      <c r="C22" s="98"/>
      <c r="D22" s="99"/>
      <c r="E22" s="100"/>
      <c r="F22" s="93">
        <v>0</v>
      </c>
      <c r="G22" s="75">
        <f t="shared" si="0"/>
        <v>0</v>
      </c>
    </row>
    <row r="23" spans="1:8" ht="16.5" customHeight="1" x14ac:dyDescent="0.2">
      <c r="B23" s="70"/>
      <c r="C23" s="98"/>
      <c r="D23" s="99"/>
      <c r="E23" s="100"/>
      <c r="F23" s="93">
        <v>0</v>
      </c>
      <c r="G23" s="75">
        <f t="shared" si="0"/>
        <v>0</v>
      </c>
    </row>
    <row r="24" spans="1:8" ht="16.5" customHeight="1" x14ac:dyDescent="0.2">
      <c r="B24" s="70"/>
      <c r="C24" s="98"/>
      <c r="D24" s="99"/>
      <c r="E24" s="100"/>
      <c r="F24" s="93">
        <v>0</v>
      </c>
      <c r="G24" s="75">
        <f t="shared" si="0"/>
        <v>0</v>
      </c>
    </row>
    <row r="25" spans="1:8" ht="16.5" customHeight="1" thickBot="1" x14ac:dyDescent="0.25">
      <c r="B25" s="78"/>
      <c r="C25" s="101"/>
      <c r="D25" s="102"/>
      <c r="E25" s="103"/>
      <c r="F25" s="94">
        <v>0</v>
      </c>
      <c r="G25" s="76">
        <f t="shared" si="0"/>
        <v>0</v>
      </c>
    </row>
    <row r="26" spans="1:8" ht="33.75" customHeight="1" thickBot="1" x14ac:dyDescent="0.25">
      <c r="A26" s="44"/>
      <c r="B26" s="13"/>
      <c r="C26" s="13"/>
      <c r="D26" s="13"/>
      <c r="E26" s="13" t="s">
        <v>10</v>
      </c>
      <c r="F26" s="73" t="s">
        <v>32</v>
      </c>
      <c r="G26" s="77">
        <f>SUM(G16:G25)</f>
        <v>0</v>
      </c>
      <c r="H26" s="44"/>
    </row>
    <row r="27" spans="1:8" ht="16.5" customHeight="1" x14ac:dyDescent="0.2">
      <c r="A27" s="13"/>
      <c r="B27" s="13"/>
      <c r="C27" s="13"/>
      <c r="D27" s="13"/>
      <c r="E27" s="13"/>
      <c r="F27" s="13"/>
      <c r="G27" s="13"/>
      <c r="H27" s="13"/>
    </row>
    <row r="28" spans="1:8" ht="57.75" customHeight="1" x14ac:dyDescent="0.2">
      <c r="A28" s="134" t="s">
        <v>55</v>
      </c>
      <c r="B28" s="135"/>
      <c r="C28" s="135"/>
      <c r="D28" s="135"/>
      <c r="E28" s="135"/>
      <c r="F28" s="135"/>
      <c r="G28" s="136"/>
    </row>
    <row r="29" spans="1:8" ht="30" customHeight="1" x14ac:dyDescent="0.2">
      <c r="A29" s="140" t="s">
        <v>51</v>
      </c>
      <c r="B29" s="141"/>
      <c r="C29" s="141"/>
      <c r="D29" s="141"/>
      <c r="E29" s="141"/>
      <c r="F29" s="141"/>
      <c r="G29" s="142"/>
    </row>
    <row r="30" spans="1:8" ht="39" customHeight="1" x14ac:dyDescent="0.2">
      <c r="A30" s="140" t="s">
        <v>61</v>
      </c>
      <c r="B30" s="141"/>
      <c r="C30" s="141"/>
      <c r="D30" s="141"/>
      <c r="E30" s="141"/>
      <c r="F30" s="141"/>
      <c r="G30" s="142"/>
    </row>
    <row r="31" spans="1:8" ht="20.25" customHeight="1" x14ac:dyDescent="0.2">
      <c r="A31" s="137" t="s">
        <v>58</v>
      </c>
      <c r="B31" s="138"/>
      <c r="C31" s="138"/>
      <c r="D31" s="138"/>
      <c r="E31" s="138"/>
      <c r="F31" s="138"/>
      <c r="G31" s="139"/>
    </row>
    <row r="33" spans="2:8" ht="16.5" thickBot="1" x14ac:dyDescent="0.25">
      <c r="B33" s="128" t="s">
        <v>5</v>
      </c>
      <c r="C33" s="128"/>
      <c r="D33" s="128"/>
      <c r="E33" s="128"/>
      <c r="F33" s="128"/>
      <c r="G33" s="128"/>
      <c r="H33" s="128"/>
    </row>
    <row r="34" spans="2:8" ht="26.25" customHeight="1" x14ac:dyDescent="0.2">
      <c r="B34" s="1" t="s">
        <v>1</v>
      </c>
      <c r="C34" s="125"/>
      <c r="D34" s="126"/>
      <c r="E34" s="126"/>
      <c r="F34" s="126"/>
      <c r="G34" s="127"/>
      <c r="H34" s="27"/>
    </row>
    <row r="35" spans="2:8" ht="27.75" customHeight="1" x14ac:dyDescent="0.2">
      <c r="B35" s="2" t="s">
        <v>2</v>
      </c>
      <c r="C35" s="117"/>
      <c r="D35" s="118"/>
      <c r="E35" s="118"/>
      <c r="F35" s="118"/>
      <c r="G35" s="119"/>
      <c r="H35" s="27"/>
    </row>
    <row r="36" spans="2:8" ht="60.75" customHeight="1" x14ac:dyDescent="0.2">
      <c r="B36" s="3" t="s">
        <v>13</v>
      </c>
      <c r="C36" s="129"/>
      <c r="D36" s="130"/>
      <c r="E36" s="130"/>
      <c r="F36" s="130"/>
      <c r="G36" s="131"/>
      <c r="H36" s="27"/>
    </row>
    <row r="37" spans="2:8" ht="20.25" customHeight="1" x14ac:dyDescent="0.2">
      <c r="B37" s="2" t="s">
        <v>3</v>
      </c>
      <c r="C37" s="117"/>
      <c r="D37" s="118"/>
      <c r="E37" s="118"/>
      <c r="F37" s="118"/>
      <c r="G37" s="119"/>
      <c r="H37" s="27"/>
    </row>
    <row r="38" spans="2:8" ht="24.75" customHeight="1" thickBot="1" x14ac:dyDescent="0.25">
      <c r="B38" s="4" t="s">
        <v>4</v>
      </c>
      <c r="C38" s="120"/>
      <c r="D38" s="121"/>
      <c r="E38" s="121"/>
      <c r="F38" s="121"/>
      <c r="G38" s="122"/>
      <c r="H38" s="27"/>
    </row>
  </sheetData>
  <mergeCells count="16">
    <mergeCell ref="A10:G10"/>
    <mergeCell ref="B12:G12"/>
    <mergeCell ref="C14:E14"/>
    <mergeCell ref="B14:B15"/>
    <mergeCell ref="F14:F15"/>
    <mergeCell ref="G14:G15"/>
    <mergeCell ref="C36:G36"/>
    <mergeCell ref="C37:G37"/>
    <mergeCell ref="C38:G38"/>
    <mergeCell ref="A28:G28"/>
    <mergeCell ref="A31:G31"/>
    <mergeCell ref="B33:H33"/>
    <mergeCell ref="C34:G34"/>
    <mergeCell ref="C35:G35"/>
    <mergeCell ref="A29:G29"/>
    <mergeCell ref="A30:G3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F0EB5-32A0-418A-8F5E-BA18CC00E2D8}">
  <dimension ref="A5:J36"/>
  <sheetViews>
    <sheetView tabSelected="1" topLeftCell="A7" workbookViewId="0">
      <selection activeCell="C17" sqref="C17"/>
    </sheetView>
  </sheetViews>
  <sheetFormatPr defaultRowHeight="12.75" x14ac:dyDescent="0.2"/>
  <cols>
    <col min="1" max="1" width="4" customWidth="1"/>
    <col min="2" max="2" width="35.7109375" customWidth="1"/>
    <col min="3" max="7" width="13" customWidth="1"/>
  </cols>
  <sheetData>
    <row r="5" spans="1:10" ht="18" x14ac:dyDescent="0.2">
      <c r="A5" s="66" t="s">
        <v>24</v>
      </c>
    </row>
    <row r="7" spans="1:10" x14ac:dyDescent="0.2">
      <c r="F7" s="8" t="s">
        <v>12</v>
      </c>
      <c r="G7" s="9" t="s">
        <v>62</v>
      </c>
    </row>
    <row r="8" spans="1:10" x14ac:dyDescent="0.2">
      <c r="F8" s="8" t="s">
        <v>1</v>
      </c>
      <c r="G8" s="10">
        <v>44637</v>
      </c>
    </row>
    <row r="10" spans="1:10" ht="27" customHeight="1" x14ac:dyDescent="0.2">
      <c r="A10" s="143" t="s">
        <v>37</v>
      </c>
      <c r="B10" s="144"/>
      <c r="C10" s="144"/>
      <c r="D10" s="144"/>
      <c r="E10" s="144"/>
      <c r="F10" s="144"/>
      <c r="G10" s="145"/>
      <c r="H10" s="67"/>
      <c r="I10" s="67"/>
      <c r="J10" s="67"/>
    </row>
    <row r="12" spans="1:10" x14ac:dyDescent="0.2">
      <c r="B12" s="146" t="s">
        <v>40</v>
      </c>
      <c r="C12" s="146"/>
      <c r="D12" s="146"/>
      <c r="E12" s="146"/>
      <c r="F12" s="146"/>
      <c r="G12" s="146"/>
    </row>
    <row r="14" spans="1:10" ht="25.5" customHeight="1" x14ac:dyDescent="0.2">
      <c r="B14" s="150" t="s">
        <v>34</v>
      </c>
      <c r="C14" s="154"/>
      <c r="D14" s="155"/>
      <c r="E14" s="149" t="s">
        <v>47</v>
      </c>
      <c r="F14" s="152" t="s">
        <v>31</v>
      </c>
      <c r="G14" s="149" t="s">
        <v>7</v>
      </c>
      <c r="H14" s="68"/>
      <c r="I14" s="68"/>
      <c r="J14" s="67"/>
    </row>
    <row r="15" spans="1:10" x14ac:dyDescent="0.2">
      <c r="B15" s="151"/>
      <c r="C15" s="156"/>
      <c r="D15" s="157"/>
      <c r="E15" s="153"/>
      <c r="F15" s="153"/>
      <c r="G15" s="153"/>
    </row>
    <row r="16" spans="1:10" ht="16.5" customHeight="1" x14ac:dyDescent="0.2">
      <c r="B16" s="83" t="s">
        <v>65</v>
      </c>
      <c r="C16" s="84"/>
      <c r="D16" s="85"/>
      <c r="E16" s="104">
        <v>1</v>
      </c>
      <c r="F16" s="69"/>
      <c r="G16" s="74">
        <f>SUM(E16*F16)</f>
        <v>0</v>
      </c>
    </row>
    <row r="17" spans="1:8" ht="16.5" customHeight="1" x14ac:dyDescent="0.2">
      <c r="B17" s="86"/>
      <c r="C17" s="87"/>
      <c r="D17" s="88"/>
      <c r="E17" s="72"/>
      <c r="F17" s="70"/>
      <c r="G17" s="75">
        <f t="shared" ref="G17:G25" si="0">SUM(E17*F17)</f>
        <v>0</v>
      </c>
    </row>
    <row r="18" spans="1:8" ht="16.5" customHeight="1" x14ac:dyDescent="0.2">
      <c r="B18" s="161"/>
      <c r="C18" s="162"/>
      <c r="D18" s="163"/>
      <c r="E18" s="72"/>
      <c r="F18" s="70"/>
      <c r="G18" s="75">
        <f t="shared" si="0"/>
        <v>0</v>
      </c>
    </row>
    <row r="19" spans="1:8" ht="16.5" customHeight="1" x14ac:dyDescent="0.2">
      <c r="B19" s="161"/>
      <c r="C19" s="162"/>
      <c r="D19" s="163"/>
      <c r="E19" s="72"/>
      <c r="F19" s="70"/>
      <c r="G19" s="75">
        <f t="shared" si="0"/>
        <v>0</v>
      </c>
    </row>
    <row r="20" spans="1:8" ht="16.5" customHeight="1" x14ac:dyDescent="0.2">
      <c r="B20" s="161"/>
      <c r="C20" s="162"/>
      <c r="D20" s="163"/>
      <c r="E20" s="72"/>
      <c r="F20" s="70"/>
      <c r="G20" s="75">
        <f t="shared" si="0"/>
        <v>0</v>
      </c>
    </row>
    <row r="21" spans="1:8" ht="16.5" customHeight="1" x14ac:dyDescent="0.2">
      <c r="B21" s="161"/>
      <c r="C21" s="162"/>
      <c r="D21" s="163"/>
      <c r="E21" s="72"/>
      <c r="F21" s="70"/>
      <c r="G21" s="75">
        <f t="shared" si="0"/>
        <v>0</v>
      </c>
    </row>
    <row r="22" spans="1:8" ht="16.5" customHeight="1" x14ac:dyDescent="0.2">
      <c r="B22" s="161"/>
      <c r="C22" s="162"/>
      <c r="D22" s="163"/>
      <c r="E22" s="72"/>
      <c r="F22" s="70"/>
      <c r="G22" s="75">
        <f t="shared" si="0"/>
        <v>0</v>
      </c>
    </row>
    <row r="23" spans="1:8" ht="16.5" customHeight="1" x14ac:dyDescent="0.2">
      <c r="B23" s="161"/>
      <c r="C23" s="162"/>
      <c r="D23" s="163"/>
      <c r="E23" s="72"/>
      <c r="F23" s="70"/>
      <c r="G23" s="75">
        <f t="shared" si="0"/>
        <v>0</v>
      </c>
    </row>
    <row r="24" spans="1:8" ht="16.5" customHeight="1" x14ac:dyDescent="0.2">
      <c r="B24" s="161"/>
      <c r="C24" s="162"/>
      <c r="D24" s="163"/>
      <c r="E24" s="72"/>
      <c r="F24" s="70"/>
      <c r="G24" s="75">
        <f t="shared" si="0"/>
        <v>0</v>
      </c>
    </row>
    <row r="25" spans="1:8" ht="16.5" customHeight="1" thickBot="1" x14ac:dyDescent="0.25">
      <c r="B25" s="158"/>
      <c r="C25" s="159"/>
      <c r="D25" s="160"/>
      <c r="E25" s="79"/>
      <c r="F25" s="78"/>
      <c r="G25" s="76">
        <f t="shared" si="0"/>
        <v>0</v>
      </c>
    </row>
    <row r="26" spans="1:8" ht="33.75" customHeight="1" thickBot="1" x14ac:dyDescent="0.25">
      <c r="A26" s="44"/>
      <c r="B26" s="13"/>
      <c r="C26" s="13"/>
      <c r="D26" s="13"/>
      <c r="E26" s="13" t="s">
        <v>10</v>
      </c>
      <c r="F26" s="73" t="s">
        <v>35</v>
      </c>
      <c r="G26" s="77">
        <f>SUM(G16:G25)</f>
        <v>0</v>
      </c>
      <c r="H26" s="44"/>
    </row>
    <row r="27" spans="1:8" ht="16.5" customHeight="1" x14ac:dyDescent="0.2">
      <c r="A27" s="13"/>
      <c r="B27" s="13"/>
      <c r="C27" s="13"/>
      <c r="D27" s="13"/>
      <c r="E27" s="13"/>
      <c r="F27" s="13"/>
      <c r="G27" s="13"/>
      <c r="H27" s="13"/>
    </row>
    <row r="28" spans="1:8" ht="39" customHeight="1" x14ac:dyDescent="0.2">
      <c r="A28" s="143" t="s">
        <v>45</v>
      </c>
      <c r="B28" s="144"/>
      <c r="C28" s="144"/>
      <c r="D28" s="144"/>
      <c r="E28" s="144"/>
      <c r="F28" s="144"/>
      <c r="G28" s="145"/>
    </row>
    <row r="29" spans="1:8" ht="20.25" customHeight="1" x14ac:dyDescent="0.2">
      <c r="A29" s="164" t="s">
        <v>36</v>
      </c>
      <c r="B29" s="165"/>
      <c r="C29" s="165"/>
      <c r="D29" s="165"/>
      <c r="E29" s="165"/>
      <c r="F29" s="165"/>
      <c r="G29" s="166"/>
    </row>
    <row r="31" spans="1:8" ht="16.5" thickBot="1" x14ac:dyDescent="0.25">
      <c r="B31" s="128" t="s">
        <v>5</v>
      </c>
      <c r="C31" s="128"/>
      <c r="D31" s="128"/>
      <c r="E31" s="128"/>
      <c r="F31" s="128"/>
      <c r="G31" s="128"/>
      <c r="H31" s="128"/>
    </row>
    <row r="32" spans="1:8" ht="26.25" customHeight="1" x14ac:dyDescent="0.2">
      <c r="B32" s="1" t="s">
        <v>1</v>
      </c>
      <c r="C32" s="125"/>
      <c r="D32" s="126"/>
      <c r="E32" s="126"/>
      <c r="F32" s="126"/>
      <c r="G32" s="127"/>
      <c r="H32" s="27"/>
    </row>
    <row r="33" spans="2:8" ht="27.75" customHeight="1" x14ac:dyDescent="0.2">
      <c r="B33" s="2" t="s">
        <v>2</v>
      </c>
      <c r="C33" s="117"/>
      <c r="D33" s="118"/>
      <c r="E33" s="118"/>
      <c r="F33" s="118"/>
      <c r="G33" s="119"/>
      <c r="H33" s="27"/>
    </row>
    <row r="34" spans="2:8" ht="60.75" customHeight="1" x14ac:dyDescent="0.2">
      <c r="B34" s="3" t="s">
        <v>13</v>
      </c>
      <c r="C34" s="129"/>
      <c r="D34" s="130"/>
      <c r="E34" s="130"/>
      <c r="F34" s="130"/>
      <c r="G34" s="131"/>
      <c r="H34" s="27"/>
    </row>
    <row r="35" spans="2:8" ht="20.25" customHeight="1" x14ac:dyDescent="0.2">
      <c r="B35" s="2" t="s">
        <v>3</v>
      </c>
      <c r="C35" s="117"/>
      <c r="D35" s="118"/>
      <c r="E35" s="118"/>
      <c r="F35" s="118"/>
      <c r="G35" s="119"/>
      <c r="H35" s="27"/>
    </row>
    <row r="36" spans="2:8" ht="24.75" customHeight="1" thickBot="1" x14ac:dyDescent="0.25">
      <c r="B36" s="4" t="s">
        <v>4</v>
      </c>
      <c r="C36" s="120"/>
      <c r="D36" s="121"/>
      <c r="E36" s="121"/>
      <c r="F36" s="121"/>
      <c r="G36" s="122"/>
      <c r="H36" s="27"/>
    </row>
  </sheetData>
  <mergeCells count="22">
    <mergeCell ref="C32:G32"/>
    <mergeCell ref="C33:G33"/>
    <mergeCell ref="A10:G10"/>
    <mergeCell ref="B12:G12"/>
    <mergeCell ref="F14:F15"/>
    <mergeCell ref="G14:G15"/>
    <mergeCell ref="C34:G34"/>
    <mergeCell ref="C35:G35"/>
    <mergeCell ref="C36:G36"/>
    <mergeCell ref="E14:E15"/>
    <mergeCell ref="B14:D15"/>
    <mergeCell ref="B25:D25"/>
    <mergeCell ref="B24:D24"/>
    <mergeCell ref="B23:D23"/>
    <mergeCell ref="B22:D22"/>
    <mergeCell ref="B21:D21"/>
    <mergeCell ref="B20:D20"/>
    <mergeCell ref="B19:D19"/>
    <mergeCell ref="B18:D18"/>
    <mergeCell ref="A28:G28"/>
    <mergeCell ref="A29:G29"/>
    <mergeCell ref="B31: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716B4-95C7-47CE-988A-B44BA000BA72}">
  <dimension ref="A5:J36"/>
  <sheetViews>
    <sheetView topLeftCell="A4" workbookViewId="0">
      <selection activeCell="F9" sqref="F9"/>
    </sheetView>
  </sheetViews>
  <sheetFormatPr defaultRowHeight="12.75" x14ac:dyDescent="0.2"/>
  <cols>
    <col min="1" max="1" width="4.28515625" customWidth="1"/>
    <col min="2" max="2" width="35.7109375" customWidth="1"/>
    <col min="3" max="7" width="13" customWidth="1"/>
  </cols>
  <sheetData>
    <row r="5" spans="1:10" ht="18" x14ac:dyDescent="0.2">
      <c r="A5" s="66" t="s">
        <v>26</v>
      </c>
    </row>
    <row r="7" spans="1:10" x14ac:dyDescent="0.2">
      <c r="E7" s="8" t="s">
        <v>12</v>
      </c>
      <c r="F7" s="9" t="s">
        <v>62</v>
      </c>
    </row>
    <row r="8" spans="1:10" x14ac:dyDescent="0.2">
      <c r="E8" s="8" t="s">
        <v>1</v>
      </c>
      <c r="F8" s="10">
        <v>44637</v>
      </c>
    </row>
    <row r="10" spans="1:10" ht="45" customHeight="1" x14ac:dyDescent="0.2">
      <c r="A10" s="114" t="s">
        <v>42</v>
      </c>
      <c r="B10" s="115"/>
      <c r="C10" s="115"/>
      <c r="D10" s="115"/>
      <c r="E10" s="115"/>
      <c r="F10" s="115"/>
      <c r="G10" s="116"/>
      <c r="H10" s="67"/>
      <c r="I10" s="67"/>
      <c r="J10" s="67"/>
    </row>
    <row r="12" spans="1:10" x14ac:dyDescent="0.2">
      <c r="B12" s="146" t="s">
        <v>40</v>
      </c>
      <c r="C12" s="146"/>
      <c r="D12" s="146"/>
      <c r="E12" s="146"/>
      <c r="F12" s="146"/>
      <c r="G12" s="146"/>
    </row>
    <row r="14" spans="1:10" ht="25.5" customHeight="1" x14ac:dyDescent="0.2">
      <c r="B14" s="150" t="s">
        <v>48</v>
      </c>
      <c r="C14" s="154"/>
      <c r="D14" s="155"/>
      <c r="E14" s="149" t="s">
        <v>47</v>
      </c>
      <c r="F14" s="152" t="s">
        <v>31</v>
      </c>
      <c r="G14" s="149" t="s">
        <v>7</v>
      </c>
      <c r="H14" s="68"/>
      <c r="I14" s="68"/>
      <c r="J14" s="67"/>
    </row>
    <row r="15" spans="1:10" x14ac:dyDescent="0.2">
      <c r="B15" s="151"/>
      <c r="C15" s="156"/>
      <c r="D15" s="157"/>
      <c r="E15" s="153"/>
      <c r="F15" s="153"/>
      <c r="G15" s="153"/>
    </row>
    <row r="16" spans="1:10" ht="16.5" customHeight="1" x14ac:dyDescent="0.2">
      <c r="B16" s="83"/>
      <c r="C16" s="84"/>
      <c r="D16" s="85"/>
      <c r="E16" s="71"/>
      <c r="F16" s="69"/>
      <c r="G16" s="74">
        <f>SUM(E16*F16)</f>
        <v>0</v>
      </c>
    </row>
    <row r="17" spans="1:8" ht="16.5" customHeight="1" x14ac:dyDescent="0.2">
      <c r="B17" s="86"/>
      <c r="C17" s="87"/>
      <c r="D17" s="88"/>
      <c r="E17" s="72"/>
      <c r="F17" s="70"/>
      <c r="G17" s="75">
        <f t="shared" ref="G17:G25" si="0">SUM(E17*F17)</f>
        <v>0</v>
      </c>
    </row>
    <row r="18" spans="1:8" ht="16.5" customHeight="1" x14ac:dyDescent="0.2">
      <c r="B18" s="161"/>
      <c r="C18" s="162"/>
      <c r="D18" s="163"/>
      <c r="E18" s="72"/>
      <c r="F18" s="70"/>
      <c r="G18" s="75">
        <f t="shared" si="0"/>
        <v>0</v>
      </c>
    </row>
    <row r="19" spans="1:8" ht="16.5" customHeight="1" x14ac:dyDescent="0.2">
      <c r="B19" s="161"/>
      <c r="C19" s="162"/>
      <c r="D19" s="163"/>
      <c r="E19" s="72"/>
      <c r="F19" s="70"/>
      <c r="G19" s="75">
        <f t="shared" si="0"/>
        <v>0</v>
      </c>
    </row>
    <row r="20" spans="1:8" ht="16.5" customHeight="1" x14ac:dyDescent="0.2">
      <c r="B20" s="161"/>
      <c r="C20" s="162"/>
      <c r="D20" s="163"/>
      <c r="E20" s="72"/>
      <c r="F20" s="70"/>
      <c r="G20" s="75">
        <f t="shared" si="0"/>
        <v>0</v>
      </c>
    </row>
    <row r="21" spans="1:8" ht="16.5" customHeight="1" x14ac:dyDescent="0.2">
      <c r="B21" s="161"/>
      <c r="C21" s="162"/>
      <c r="D21" s="163"/>
      <c r="E21" s="72"/>
      <c r="F21" s="70"/>
      <c r="G21" s="75">
        <f t="shared" si="0"/>
        <v>0</v>
      </c>
    </row>
    <row r="22" spans="1:8" ht="16.5" customHeight="1" x14ac:dyDescent="0.2">
      <c r="B22" s="161"/>
      <c r="C22" s="162"/>
      <c r="D22" s="163"/>
      <c r="E22" s="72"/>
      <c r="F22" s="70"/>
      <c r="G22" s="75">
        <f t="shared" si="0"/>
        <v>0</v>
      </c>
    </row>
    <row r="23" spans="1:8" ht="16.5" customHeight="1" x14ac:dyDescent="0.2">
      <c r="B23" s="161"/>
      <c r="C23" s="162"/>
      <c r="D23" s="163"/>
      <c r="E23" s="72"/>
      <c r="F23" s="70"/>
      <c r="G23" s="75">
        <f t="shared" si="0"/>
        <v>0</v>
      </c>
    </row>
    <row r="24" spans="1:8" ht="16.5" customHeight="1" x14ac:dyDescent="0.2">
      <c r="B24" s="161"/>
      <c r="C24" s="162"/>
      <c r="D24" s="163"/>
      <c r="E24" s="72"/>
      <c r="F24" s="70"/>
      <c r="G24" s="75">
        <f t="shared" si="0"/>
        <v>0</v>
      </c>
    </row>
    <row r="25" spans="1:8" ht="16.5" customHeight="1" thickBot="1" x14ac:dyDescent="0.25">
      <c r="B25" s="158"/>
      <c r="C25" s="159"/>
      <c r="D25" s="160"/>
      <c r="E25" s="79"/>
      <c r="F25" s="78"/>
      <c r="G25" s="76">
        <f t="shared" si="0"/>
        <v>0</v>
      </c>
    </row>
    <row r="26" spans="1:8" ht="33.75" customHeight="1" thickBot="1" x14ac:dyDescent="0.25">
      <c r="A26" s="44"/>
      <c r="B26" s="13"/>
      <c r="C26" s="13"/>
      <c r="D26" s="13"/>
      <c r="E26" s="13" t="s">
        <v>10</v>
      </c>
      <c r="F26" s="73" t="s">
        <v>38</v>
      </c>
      <c r="G26" s="77">
        <f>SUM(G16:G25)</f>
        <v>0</v>
      </c>
      <c r="H26" s="44"/>
    </row>
    <row r="27" spans="1:8" ht="16.5" customHeight="1" x14ac:dyDescent="0.2">
      <c r="A27" s="13"/>
      <c r="B27" s="13"/>
      <c r="C27" s="13"/>
      <c r="D27" s="13"/>
      <c r="E27" s="13"/>
      <c r="F27" s="13"/>
      <c r="G27" s="13"/>
      <c r="H27" s="13"/>
    </row>
    <row r="28" spans="1:8" ht="39" customHeight="1" x14ac:dyDescent="0.2">
      <c r="A28" s="143" t="s">
        <v>45</v>
      </c>
      <c r="B28" s="144"/>
      <c r="C28" s="144"/>
      <c r="D28" s="144"/>
      <c r="E28" s="144"/>
      <c r="F28" s="144"/>
      <c r="G28" s="145"/>
    </row>
    <row r="29" spans="1:8" ht="20.25" customHeight="1" x14ac:dyDescent="0.2">
      <c r="A29" s="164" t="s">
        <v>39</v>
      </c>
      <c r="B29" s="165"/>
      <c r="C29" s="165"/>
      <c r="D29" s="165"/>
      <c r="E29" s="165"/>
      <c r="F29" s="165"/>
      <c r="G29" s="166"/>
    </row>
    <row r="31" spans="1:8" ht="16.5" thickBot="1" x14ac:dyDescent="0.25">
      <c r="B31" s="128" t="s">
        <v>5</v>
      </c>
      <c r="C31" s="128"/>
      <c r="D31" s="128"/>
      <c r="E31" s="128"/>
      <c r="F31" s="128"/>
      <c r="G31" s="128"/>
      <c r="H31" s="128"/>
    </row>
    <row r="32" spans="1:8" ht="26.25" customHeight="1" x14ac:dyDescent="0.2">
      <c r="B32" s="1" t="s">
        <v>1</v>
      </c>
      <c r="C32" s="125"/>
      <c r="D32" s="126"/>
      <c r="E32" s="126"/>
      <c r="F32" s="126"/>
      <c r="G32" s="127"/>
      <c r="H32" s="27"/>
    </row>
    <row r="33" spans="2:8" ht="27.75" customHeight="1" x14ac:dyDescent="0.2">
      <c r="B33" s="2" t="s">
        <v>2</v>
      </c>
      <c r="C33" s="117"/>
      <c r="D33" s="118"/>
      <c r="E33" s="118"/>
      <c r="F33" s="118"/>
      <c r="G33" s="119"/>
      <c r="H33" s="27"/>
    </row>
    <row r="34" spans="2:8" ht="60.75" customHeight="1" x14ac:dyDescent="0.2">
      <c r="B34" s="3" t="s">
        <v>13</v>
      </c>
      <c r="C34" s="129"/>
      <c r="D34" s="130"/>
      <c r="E34" s="130"/>
      <c r="F34" s="130"/>
      <c r="G34" s="131"/>
      <c r="H34" s="27"/>
    </row>
    <row r="35" spans="2:8" ht="20.25" customHeight="1" x14ac:dyDescent="0.2">
      <c r="B35" s="2" t="s">
        <v>3</v>
      </c>
      <c r="C35" s="117"/>
      <c r="D35" s="118"/>
      <c r="E35" s="118"/>
      <c r="F35" s="118"/>
      <c r="G35" s="119"/>
      <c r="H35" s="27"/>
    </row>
    <row r="36" spans="2:8" ht="24.75" customHeight="1" thickBot="1" x14ac:dyDescent="0.25">
      <c r="B36" s="4" t="s">
        <v>4</v>
      </c>
      <c r="C36" s="120"/>
      <c r="D36" s="121"/>
      <c r="E36" s="121"/>
      <c r="F36" s="121"/>
      <c r="G36" s="122"/>
      <c r="H36" s="27"/>
    </row>
  </sheetData>
  <mergeCells count="22">
    <mergeCell ref="A10:G10"/>
    <mergeCell ref="B12:G12"/>
    <mergeCell ref="B14:D15"/>
    <mergeCell ref="E14:E15"/>
    <mergeCell ref="F14:F15"/>
    <mergeCell ref="G14:G15"/>
    <mergeCell ref="B18:D18"/>
    <mergeCell ref="B19:D19"/>
    <mergeCell ref="B20:D20"/>
    <mergeCell ref="B21:D21"/>
    <mergeCell ref="B22:D22"/>
    <mergeCell ref="B23:D23"/>
    <mergeCell ref="B24:D24"/>
    <mergeCell ref="B25:D25"/>
    <mergeCell ref="A28:G28"/>
    <mergeCell ref="A29:G29"/>
    <mergeCell ref="C36:G36"/>
    <mergeCell ref="B31:H31"/>
    <mergeCell ref="C32:G32"/>
    <mergeCell ref="C33:G33"/>
    <mergeCell ref="C34:G34"/>
    <mergeCell ref="C35:G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 Prijzenblad</vt:lpstr>
      <vt:lpstr>B Onderhoudsmaterialen </vt:lpstr>
      <vt:lpstr>C Reservematerialen</vt:lpstr>
      <vt:lpstr>D Gereedschappen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2021-12-20T16:18:50Z</cp:lastPrinted>
  <dcterms:created xsi:type="dcterms:W3CDTF">2021-12-09T13:14:31Z</dcterms:created>
  <dcterms:modified xsi:type="dcterms:W3CDTF">2022-03-16T14:44:13Z</dcterms:modified>
</cp:coreProperties>
</file>