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defaultThemeVersion="124226"/>
  <mc:AlternateContent xmlns:mc="http://schemas.openxmlformats.org/markup-compatibility/2006">
    <mc:Choice Requires="x15">
      <x15ac:absPath xmlns:x15ac="http://schemas.microsoft.com/office/spreadsheetml/2010/11/ac" url="https://aevesbv.sharepoint.com/teams/ConsultancyPubliekAB/Gedeelde documenten/General/0. ADVIES/01. Projecten/SBB/EA Integratiedienstverlener/4. Nota van inlichtingen/"/>
    </mc:Choice>
  </mc:AlternateContent>
  <xr:revisionPtr revIDLastSave="0" documentId="8_{8099BC32-45D9-4273-AA62-FD9F05DD3C38}" xr6:coauthVersionLast="47" xr6:coauthVersionMax="47" xr10:uidLastSave="{00000000-0000-0000-0000-000000000000}"/>
  <bookViews>
    <workbookView xWindow="28680" yWindow="-120" windowWidth="29040" windowHeight="17640" xr2:uid="{00000000-000D-0000-FFFF-FFFF00000000}"/>
  </bookViews>
  <sheets>
    <sheet name="Prijsblad" sheetId="4" r:id="rId1"/>
    <sheet name="Toelichting functies" sheetId="5" r:id="rId2"/>
  </sheets>
  <definedNames>
    <definedName name="_xlnm.Print_Area" localSheetId="0">Prijsblad!$A$4:$G$24</definedName>
  </definedNames>
  <calcPr calcId="191028"/>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 i="4" l="1"/>
  <c r="E9" i="4"/>
  <c r="E10" i="4"/>
  <c r="E11" i="4"/>
  <c r="E12" i="4"/>
  <c r="E7" i="4"/>
  <c r="E13" i="4" l="1"/>
  <c r="B17" i="4"/>
  <c r="B21" i="4" s="1"/>
  <c r="E17" i="4" l="1"/>
  <c r="E18" i="4" l="1"/>
  <c r="E21" i="4" l="1"/>
  <c r="E22" i="4" s="1"/>
</calcChain>
</file>

<file path=xl/sharedStrings.xml><?xml version="1.0" encoding="utf-8"?>
<sst xmlns="http://schemas.openxmlformats.org/spreadsheetml/2006/main" count="44" uniqueCount="42">
  <si>
    <t>Bijlage D - Prijzenblad</t>
  </si>
  <si>
    <t>Tarieven</t>
  </si>
  <si>
    <t>Omschrijving</t>
  </si>
  <si>
    <t>Uurtarief
excl. btw
max. 2 decimalen</t>
  </si>
  <si>
    <t>Weging</t>
  </si>
  <si>
    <t xml:space="preserve">Enterprise architect / strategisch adviseur   </t>
  </si>
  <si>
    <t>Business- en informatieanalist</t>
  </si>
  <si>
    <t xml:space="preserve">Data scientist / specialist datamanagement </t>
  </si>
  <si>
    <t xml:space="preserve">Integratiespecialist / Azure Cloud Engineer / DevOps Engineer </t>
  </si>
  <si>
    <t xml:space="preserve">Domein architect / specialist security / overige IT-specialisten </t>
  </si>
  <si>
    <t xml:space="preserve">Implementatieconsultant / ict-consultant </t>
  </si>
  <si>
    <t xml:space="preserve">Inschrijfprijs </t>
  </si>
  <si>
    <t>Beoordelingsprijs
excl. btw</t>
  </si>
  <si>
    <t>Totale inschrijfprijs excl. btw</t>
  </si>
  <si>
    <t>Voor akkoord</t>
  </si>
  <si>
    <t>Organisatie</t>
  </si>
  <si>
    <t>Naam rechtsgeldig vertegenwoordiger</t>
  </si>
  <si>
    <t>Functie rechtsgeldig vertegenwoordiger</t>
  </si>
  <si>
    <t>Datum</t>
  </si>
  <si>
    <t>Handtekening</t>
  </si>
  <si>
    <t xml:space="preserve">* Alle prijzen zijn in euro's (€) exclusief btw. </t>
  </si>
  <si>
    <t>* De inschrijfprijs moet volledig zijn, d.w.z. alle diensten die worden aangeboden in deze aanbieding zijn in de inschrijfprijs opgenomen.</t>
  </si>
  <si>
    <t>* Aanpassingen in of afwijkingen van het format zijn niet toegestaan en leiden tot uitsluiting van de aanbestedingsprocedure.</t>
  </si>
  <si>
    <t>* Het is niet toegestaan om in te schrijven met negatieve prijzen/tarieven of nultarieven.</t>
  </si>
  <si>
    <t>* Inschrijver kan geen rechten ontlenen aan de genoemde aantallen en is zich er van bewust dat de genoemde aantallen nog kunnen wijzigen.</t>
  </si>
  <si>
    <t>Score</t>
  </si>
  <si>
    <t>Totaal gewogen tarief</t>
  </si>
  <si>
    <t>Gewogen uurtarief excl. btw</t>
  </si>
  <si>
    <t>Behorende bij de Europese aanbesteding Integratiedienstverlening - SBB</t>
  </si>
  <si>
    <t>Toelichting functies en bandbreedte</t>
  </si>
  <si>
    <t>Functieomschrijving</t>
  </si>
  <si>
    <t>Minimum tarief</t>
  </si>
  <si>
    <t>Maximum tarief</t>
  </si>
  <si>
    <r>
      <t xml:space="preserve">Een </t>
    </r>
    <r>
      <rPr>
        <b/>
        <sz val="9.5"/>
        <color rgb="FF2D2D2D"/>
        <rFont val="Arial"/>
        <family val="2"/>
      </rPr>
      <t>enterprise architect</t>
    </r>
    <r>
      <rPr>
        <sz val="9.5"/>
        <color rgb="FF2D2D2D"/>
        <rFont val="Arial"/>
        <family val="2"/>
      </rPr>
      <t xml:space="preserve"> houdt zich bezig met de ordening en samenhang van het gehele informatielandschap binnen een bedrijf in relatie tot de bedrijfsprocessen. De enterprise architect brengt de (strategische) koers en de werkwijze van alle digitale middelen binnen een bedrijf in kaart, bepaalt modellen op basis hiervan en stelt kaders en richtlijnen vast voor de gewenste architectuur voor de organisatie. </t>
    </r>
  </si>
  <si>
    <r>
      <t xml:space="preserve">Een </t>
    </r>
    <r>
      <rPr>
        <b/>
        <sz val="9.5"/>
        <color rgb="FF2D2D2D"/>
        <rFont val="Arial"/>
        <family val="2"/>
      </rPr>
      <t>strategisch informatieadviseur</t>
    </r>
    <r>
      <rPr>
        <sz val="9.5"/>
        <color rgb="FF2D2D2D"/>
        <rFont val="Arial"/>
        <family val="2"/>
      </rPr>
      <t xml:space="preserve"> kan, rekening houdend met relevante ICT-trends en maatschappelijke ontwikkelingen, vanuit de organisatiestrategie strategische verkenningen uitvoeren en een vertaling maken naar een meerjarige digitaliseringsstrategie, uitgewerkt in verschillende scenario’s en/of in een plateauplanning.  </t>
    </r>
  </si>
  <si>
    <r>
      <t xml:space="preserve">Een </t>
    </r>
    <r>
      <rPr>
        <b/>
        <sz val="9.5"/>
        <color rgb="FF2D2D2D"/>
        <rFont val="Arial"/>
        <family val="2"/>
      </rPr>
      <t>business- en informatieanalist</t>
    </r>
    <r>
      <rPr>
        <sz val="9.5"/>
        <color rgb="FF2D2D2D"/>
        <rFont val="Arial"/>
        <family val="2"/>
      </rPr>
      <t>, is een persoon met brede kennis van bedrijfsprocessen, die de behoeften van een bedrijf vertaalt naar bruikbare, innovatieve en efficiënte oplossingen. Taken van een business analist zijn onder meer het analyseren van de behoeften van een bedrijf, het ontwikkelen van nieuwe bedrijfsstrategieën en het analyseren en modelleren van bedrijfsprocessen.  </t>
    </r>
  </si>
  <si>
    <r>
      <t xml:space="preserve">Een </t>
    </r>
    <r>
      <rPr>
        <b/>
        <sz val="9.5"/>
        <color rgb="FF2D2D2D"/>
        <rFont val="Arial"/>
        <family val="2"/>
      </rPr>
      <t>data scientist</t>
    </r>
    <r>
      <rPr>
        <sz val="9.5"/>
        <color rgb="FF2D2D2D"/>
        <rFont val="Arial"/>
        <family val="2"/>
      </rPr>
      <t xml:space="preserve"> creëert inzichten uit grote hoeveelheden data en optimaliseert het datagebuik. Hij of zij schrijft algoritmes om data te ontsluiten, structureren en analyseren, stelt inzichten verkregen uit deze data op in rapportages en automatiseert taken binnen een bedrijf op basis van analyses van de bedrijfsvoering. Een data scientist maakt gebruik van gegevens uit diverse databronnen door speciale tools, software en algoritmes te gebruiken of zelf te ontwikkelen.  </t>
    </r>
  </si>
  <si>
    <r>
      <t xml:space="preserve">De </t>
    </r>
    <r>
      <rPr>
        <b/>
        <sz val="9.5"/>
        <color rgb="FF2D2D2D"/>
        <rFont val="Arial"/>
        <family val="2"/>
      </rPr>
      <t>domein architect</t>
    </r>
    <r>
      <rPr>
        <sz val="9.5"/>
        <color rgb="FF2D2D2D"/>
        <rFont val="Arial"/>
        <family val="2"/>
      </rPr>
      <t xml:space="preserve"> is verantwoordelijk voor de verdere uitwerking van de architectuur van een bedrijfsproces of een materiegebied zoals Security of digitale dienstverlening. Hij of zij heeft ruime materiekennis van het betreffende domein. De domein architect zorgt daarbij voor afstemming met de richtlijnen en standaarden van de Enterprise architectuur. De domein architect definieert essentiële producten, diensten en functies binnen het domein en maakt high level keuzes over oplossingsrichtingen.  </t>
    </r>
  </si>
  <si>
    <r>
      <t xml:space="preserve">De </t>
    </r>
    <r>
      <rPr>
        <b/>
        <sz val="9.5"/>
        <color rgb="FF2D2D2D"/>
        <rFont val="Arial"/>
        <family val="2"/>
      </rPr>
      <t>integratiespecialist</t>
    </r>
    <r>
      <rPr>
        <sz val="9.5"/>
        <color rgb="FF2D2D2D"/>
        <rFont val="Arial"/>
        <family val="2"/>
      </rPr>
      <t xml:space="preserve"> speelt een sleutelrol in het optimaal gebruik maken van de mogelijkheden van integratieomgevingen en het configureren en duurzaam onderhouden ervan. Hij of zij volgt de ontwikkelingen op het gebied van de integratie- en data services. Het verzorgen van integraties van nieuwe bedrijfsapplicaties vanuit de integratieomgeving is een belangrijke taak.  </t>
    </r>
  </si>
  <si>
    <r>
      <t xml:space="preserve">De </t>
    </r>
    <r>
      <rPr>
        <b/>
        <sz val="9.5"/>
        <color rgb="FF2D2D2D"/>
        <rFont val="Arial"/>
        <family val="2"/>
      </rPr>
      <t xml:space="preserve">implementatieconsultant </t>
    </r>
    <r>
      <rPr>
        <sz val="9.5"/>
        <color rgb="FF2D2D2D"/>
        <rFont val="Arial"/>
        <family val="2"/>
      </rPr>
      <t>levert een belangrijke bijdrage aan het inrichten en optimaliseren van systemen en bedrijfsprocessen. Met expertise op het gebied van bedrijfsprocessen en integratieomgevingen levert hij of zij een inhoudelijke bijdrage aan het verbeteren en optimaliseren van de processen. Implementatiestappenplannen stemt hij of zij af met de opdrachtgever. Nieuwe ontwikkelingen op het gebied van technologie en implementatiewerkwijzen vertaalt hij of zij naar de praktijk. </t>
    </r>
  </si>
  <si>
    <t>* Zie tabblad 'Toelichting functies' voor de functieomschrijvingen en bandbreedtes</t>
  </si>
  <si>
    <r>
      <t xml:space="preserve">* Inschrijver dient </t>
    </r>
    <r>
      <rPr>
        <b/>
        <sz val="9.5"/>
        <color theme="0"/>
        <rFont val="Arial"/>
        <family val="2"/>
      </rPr>
      <t>alle</t>
    </r>
    <r>
      <rPr>
        <sz val="9.5"/>
        <color theme="0"/>
        <rFont val="Arial"/>
        <family val="2"/>
      </rPr>
      <t xml:space="preserve"> licht rood gearceerde velden in te vullen.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</si>
</sst>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 &quot;€&quot;\ * #,##0.000000_ ;_ &quot;€&quot;\ * \-#,##0.000000_ ;_ &quot;€&quot;\ * &quot;-&quot;??_ ;_ @_ "/>
    <numFmt numFmtId="165" formatCode="&quot;€&quot;\ #,##0.00"/>
    <numFmt numFmtId="166" formatCode="0.0"/>
  </numFmts>
  <fonts count="19" x14ac:knownFonts="1">
    <font>
      <sz val="11"/>
      <color theme="1"/>
      <name val="Calibri"/>
      <family val="2"/>
      <scheme val="minor"/>
    </font>
    <font>
      <sz val="10"/>
      <color indexed="8"/>
      <name val="Arial"/>
      <family val="2"/>
    </font>
    <font>
      <b/>
      <sz val="10"/>
      <color indexed="8"/>
      <name val="Arial"/>
      <family val="2"/>
    </font>
    <font>
      <b/>
      <sz val="14"/>
      <color indexed="8"/>
      <name val="Arial"/>
      <family val="2"/>
    </font>
    <font>
      <sz val="11"/>
      <color theme="1"/>
      <name val="Calibri"/>
      <family val="2"/>
      <scheme val="minor"/>
    </font>
    <font>
      <sz val="9.5"/>
      <color theme="1"/>
      <name val="Arial"/>
      <family val="2"/>
    </font>
    <font>
      <sz val="9.5"/>
      <color indexed="8"/>
      <name val="Arial"/>
      <family val="2"/>
    </font>
    <font>
      <b/>
      <sz val="9.5"/>
      <color theme="1"/>
      <name val="Arial"/>
      <family val="2"/>
    </font>
    <font>
      <b/>
      <sz val="9.5"/>
      <color indexed="8"/>
      <name val="Arial"/>
      <family val="2"/>
    </font>
    <font>
      <b/>
      <sz val="9.5"/>
      <name val="Arial"/>
      <family val="2"/>
    </font>
    <font>
      <b/>
      <sz val="9.5"/>
      <color theme="0"/>
      <name val="Arial"/>
      <family val="2"/>
    </font>
    <font>
      <b/>
      <sz val="9.5"/>
      <color theme="0" tint="-0.249977111117893"/>
      <name val="Arial"/>
      <family val="2"/>
    </font>
    <font>
      <b/>
      <sz val="18"/>
      <color indexed="8"/>
      <name val="Arial"/>
      <family val="2"/>
    </font>
    <font>
      <sz val="10"/>
      <color rgb="FF000000"/>
      <name val="Arial"/>
      <family val="2"/>
    </font>
    <font>
      <sz val="10"/>
      <name val="Arial"/>
      <family val="2"/>
    </font>
    <font>
      <sz val="9.5"/>
      <color theme="0"/>
      <name val="Arial"/>
      <family val="2"/>
    </font>
    <font>
      <b/>
      <sz val="12"/>
      <color rgb="FF2D2D2D"/>
      <name val="Calibri"/>
      <family val="2"/>
    </font>
    <font>
      <sz val="9.5"/>
      <color rgb="FF2D2D2D"/>
      <name val="Arial"/>
      <family val="2"/>
    </font>
    <font>
      <b/>
      <sz val="9.5"/>
      <color rgb="FF2D2D2D"/>
      <name val="Arial"/>
      <family val="2"/>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5" tint="-0.249977111117893"/>
        <bgColor indexed="64"/>
      </patternFill>
    </fill>
    <fill>
      <patternFill patternType="solid">
        <fgColor theme="5" tint="0.39997558519241921"/>
        <bgColor indexed="64"/>
      </patternFill>
    </fill>
  </fills>
  <borders count="43">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double">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diagonal/>
    </border>
    <border>
      <left/>
      <right style="thin">
        <color indexed="64"/>
      </right>
      <top style="thin">
        <color indexed="64"/>
      </top>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s>
  <cellStyleXfs count="5">
    <xf numFmtId="0" fontId="0" fillId="0" borderId="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4" fillId="0" borderId="0"/>
  </cellStyleXfs>
  <cellXfs count="74">
    <xf numFmtId="0" fontId="0" fillId="0" borderId="0" xfId="0"/>
    <xf numFmtId="44" fontId="5" fillId="0" borderId="6" xfId="1" applyFont="1" applyBorder="1" applyAlignment="1" applyProtection="1">
      <alignment horizontal="left" vertical="center" wrapText="1"/>
    </xf>
    <xf numFmtId="164" fontId="7" fillId="3" borderId="0" xfId="1" applyNumberFormat="1" applyFont="1" applyFill="1" applyBorder="1" applyAlignment="1" applyProtection="1">
      <alignment horizontal="left" vertical="center" wrapText="1"/>
    </xf>
    <xf numFmtId="0" fontId="12" fillId="2" borderId="0" xfId="0" applyFont="1" applyFill="1"/>
    <xf numFmtId="0" fontId="10" fillId="4" borderId="5" xfId="0" applyFont="1" applyFill="1" applyBorder="1" applyAlignment="1">
      <alignment horizontal="left" vertical="top" wrapText="1"/>
    </xf>
    <xf numFmtId="44" fontId="5" fillId="5" borderId="5" xfId="1" applyFont="1" applyFill="1" applyBorder="1" applyAlignment="1" applyProtection="1">
      <alignment horizontal="left" vertical="center" wrapText="1"/>
      <protection locked="0"/>
    </xf>
    <xf numFmtId="44" fontId="5" fillId="5" borderId="7" xfId="1" applyFont="1" applyFill="1" applyBorder="1" applyAlignment="1" applyProtection="1">
      <alignment horizontal="left" vertical="top" wrapText="1"/>
      <protection locked="0"/>
    </xf>
    <xf numFmtId="44" fontId="5" fillId="5" borderId="5" xfId="1" applyFont="1" applyFill="1" applyBorder="1" applyAlignment="1" applyProtection="1">
      <alignment horizontal="left" vertical="top" wrapText="1"/>
      <protection locked="0"/>
    </xf>
    <xf numFmtId="0" fontId="16" fillId="0" borderId="0" xfId="0" applyFont="1" applyAlignment="1">
      <alignment horizontal="left" vertical="center" wrapText="1"/>
    </xf>
    <xf numFmtId="0" fontId="17" fillId="0" borderId="5" xfId="0" applyFont="1" applyBorder="1" applyAlignment="1">
      <alignment horizontal="left" vertical="center" wrapText="1"/>
    </xf>
    <xf numFmtId="165" fontId="7" fillId="0" borderId="5" xfId="0" applyNumberFormat="1" applyFont="1" applyBorder="1" applyAlignment="1">
      <alignment horizontal="center" vertical="center"/>
    </xf>
    <xf numFmtId="0" fontId="6" fillId="2" borderId="0" xfId="0" applyFont="1" applyFill="1"/>
    <xf numFmtId="0" fontId="1" fillId="2" borderId="0" xfId="0" applyFont="1" applyFill="1"/>
    <xf numFmtId="0" fontId="5" fillId="0" borderId="4" xfId="0" applyFont="1" applyBorder="1" applyAlignment="1">
      <alignment horizontal="left" vertical="center" wrapText="1"/>
    </xf>
    <xf numFmtId="0" fontId="5" fillId="0" borderId="12" xfId="0" applyFont="1" applyBorder="1" applyAlignment="1">
      <alignment horizontal="left" vertical="top" wrapText="1"/>
    </xf>
    <xf numFmtId="0" fontId="7" fillId="3" borderId="0" xfId="0" applyFont="1" applyFill="1" applyAlignment="1">
      <alignment horizontal="left" vertical="center" wrapText="1"/>
    </xf>
    <xf numFmtId="0" fontId="10" fillId="4" borderId="6" xfId="0" applyFont="1" applyFill="1" applyBorder="1" applyAlignment="1">
      <alignment horizontal="left" vertical="top" wrapText="1"/>
    </xf>
    <xf numFmtId="44" fontId="5" fillId="0" borderId="6" xfId="0" applyNumberFormat="1" applyFont="1" applyBorder="1" applyAlignment="1">
      <alignment horizontal="left" vertical="center" wrapText="1"/>
    </xf>
    <xf numFmtId="44" fontId="7" fillId="0" borderId="8" xfId="0" applyNumberFormat="1" applyFont="1" applyBorder="1" applyAlignment="1">
      <alignment horizontal="left" vertical="center" wrapText="1"/>
    </xf>
    <xf numFmtId="0" fontId="11" fillId="2" borderId="0" xfId="0" applyFont="1" applyFill="1"/>
    <xf numFmtId="9" fontId="5" fillId="3" borderId="5" xfId="1" applyNumberFormat="1" applyFont="1" applyFill="1" applyBorder="1" applyAlignment="1" applyProtection="1">
      <alignment horizontal="left" vertical="center" wrapText="1"/>
    </xf>
    <xf numFmtId="9" fontId="5" fillId="3" borderId="5" xfId="1" applyNumberFormat="1" applyFont="1" applyFill="1" applyBorder="1" applyAlignment="1" applyProtection="1">
      <alignment horizontal="left" vertical="top" wrapText="1"/>
    </xf>
    <xf numFmtId="0" fontId="7" fillId="0" borderId="4" xfId="0" applyFont="1" applyBorder="1" applyAlignment="1">
      <alignment vertical="center" wrapText="1"/>
    </xf>
    <xf numFmtId="0" fontId="13" fillId="2" borderId="0" xfId="0" applyFont="1" applyFill="1"/>
    <xf numFmtId="0" fontId="3" fillId="2" borderId="0" xfId="0" applyFont="1" applyFill="1"/>
    <xf numFmtId="0" fontId="8" fillId="2" borderId="0" xfId="0" applyFont="1" applyFill="1"/>
    <xf numFmtId="0" fontId="2" fillId="2" borderId="0" xfId="0" applyFont="1" applyFill="1"/>
    <xf numFmtId="0" fontId="10" fillId="4" borderId="4" xfId="0" applyFont="1" applyFill="1" applyBorder="1" applyAlignment="1">
      <alignment horizontal="left" vertical="top" wrapText="1"/>
    </xf>
    <xf numFmtId="0" fontId="7" fillId="0" borderId="36" xfId="0" applyFont="1" applyBorder="1" applyAlignment="1">
      <alignment vertical="center" wrapText="1"/>
    </xf>
    <xf numFmtId="9" fontId="5" fillId="3" borderId="24" xfId="1" applyNumberFormat="1" applyFont="1" applyFill="1" applyBorder="1" applyAlignment="1" applyProtection="1">
      <alignment horizontal="left" vertical="top" wrapText="1"/>
    </xf>
    <xf numFmtId="44" fontId="5" fillId="0" borderId="37" xfId="1" applyFont="1" applyBorder="1" applyAlignment="1" applyProtection="1">
      <alignment horizontal="left" vertical="center" wrapText="1"/>
    </xf>
    <xf numFmtId="44" fontId="7" fillId="0" borderId="41" xfId="1" applyFont="1" applyBorder="1" applyAlignment="1" applyProtection="1">
      <alignment horizontal="left" vertical="center" wrapText="1"/>
    </xf>
    <xf numFmtId="166" fontId="7" fillId="0" borderId="8" xfId="0" applyNumberFormat="1" applyFont="1" applyBorder="1" applyAlignment="1">
      <alignment horizontal="right" vertical="center" wrapText="1"/>
    </xf>
    <xf numFmtId="0" fontId="15" fillId="4" borderId="28" xfId="0" applyFont="1" applyFill="1" applyBorder="1" applyAlignment="1">
      <alignment horizontal="left" vertical="center" wrapText="1"/>
    </xf>
    <xf numFmtId="0" fontId="15" fillId="4" borderId="29" xfId="0" applyFont="1" applyFill="1" applyBorder="1" applyAlignment="1">
      <alignment horizontal="left" vertical="center" wrapText="1"/>
    </xf>
    <xf numFmtId="0" fontId="15" fillId="4" borderId="30" xfId="0" applyFont="1" applyFill="1" applyBorder="1" applyAlignment="1">
      <alignment horizontal="left" vertical="center" wrapText="1"/>
    </xf>
    <xf numFmtId="0" fontId="10" fillId="4" borderId="26" xfId="0" applyFont="1" applyFill="1" applyBorder="1" applyAlignment="1">
      <alignment horizontal="left" vertical="center" wrapText="1"/>
    </xf>
    <xf numFmtId="0" fontId="10" fillId="4" borderId="27" xfId="0" applyFont="1" applyFill="1" applyBorder="1" applyAlignment="1">
      <alignment horizontal="left" vertical="center" wrapText="1"/>
    </xf>
    <xf numFmtId="0" fontId="10" fillId="4" borderId="31" xfId="0" applyFont="1" applyFill="1" applyBorder="1" applyAlignment="1">
      <alignment horizontal="left" vertical="center" wrapText="1"/>
    </xf>
    <xf numFmtId="0" fontId="10" fillId="4" borderId="18" xfId="0" applyFont="1" applyFill="1" applyBorder="1" applyAlignment="1">
      <alignment horizontal="left" vertical="top" wrapText="1"/>
    </xf>
    <xf numFmtId="0" fontId="10" fillId="4" borderId="11" xfId="0" applyFont="1" applyFill="1" applyBorder="1" applyAlignment="1">
      <alignment horizontal="left" vertical="top" wrapText="1"/>
    </xf>
    <xf numFmtId="0" fontId="10" fillId="4" borderId="9" xfId="0" applyFont="1" applyFill="1" applyBorder="1" applyAlignment="1">
      <alignment horizontal="left" vertical="top" wrapText="1"/>
    </xf>
    <xf numFmtId="0" fontId="5" fillId="0" borderId="32" xfId="0" applyFont="1" applyBorder="1" applyAlignment="1">
      <alignment horizontal="left" vertical="center" wrapText="1"/>
    </xf>
    <xf numFmtId="0" fontId="5" fillId="0" borderId="33" xfId="0" applyFont="1" applyBorder="1" applyAlignment="1">
      <alignment horizontal="left" vertical="center" wrapText="1"/>
    </xf>
    <xf numFmtId="0" fontId="5" fillId="0" borderId="34" xfId="0" applyFont="1" applyBorder="1" applyAlignment="1">
      <alignment horizontal="left" vertical="center" wrapText="1"/>
    </xf>
    <xf numFmtId="0" fontId="9" fillId="0" borderId="15" xfId="0" applyFont="1" applyBorder="1" applyAlignment="1">
      <alignment horizontal="left" vertical="center" wrapText="1"/>
    </xf>
    <xf numFmtId="0" fontId="9" fillId="0" borderId="16" xfId="0" applyFont="1" applyBorder="1" applyAlignment="1">
      <alignment horizontal="left" vertical="center" wrapText="1"/>
    </xf>
    <xf numFmtId="0" fontId="9" fillId="0" borderId="17" xfId="0" applyFont="1" applyBorder="1" applyAlignment="1">
      <alignment horizontal="left" vertical="center" wrapText="1"/>
    </xf>
    <xf numFmtId="0" fontId="15" fillId="4" borderId="23" xfId="0" applyFont="1" applyFill="1" applyBorder="1" applyAlignment="1">
      <alignment horizontal="left" vertical="center" wrapText="1"/>
    </xf>
    <xf numFmtId="0" fontId="15" fillId="4" borderId="13" xfId="0" applyFont="1" applyFill="1" applyBorder="1" applyAlignment="1">
      <alignment horizontal="left" vertical="center" wrapText="1"/>
    </xf>
    <xf numFmtId="0" fontId="15" fillId="4" borderId="14" xfId="0" applyFont="1" applyFill="1" applyBorder="1" applyAlignment="1">
      <alignment horizontal="left" vertical="center" wrapText="1"/>
    </xf>
    <xf numFmtId="0" fontId="15" fillId="4" borderId="24" xfId="0" applyFont="1" applyFill="1" applyBorder="1" applyAlignment="1">
      <alignment horizontal="left" vertical="center" wrapText="1"/>
    </xf>
    <xf numFmtId="0" fontId="15" fillId="4" borderId="0" xfId="0" applyFont="1" applyFill="1" applyAlignment="1">
      <alignment horizontal="left" vertical="center" wrapText="1"/>
    </xf>
    <xf numFmtId="0" fontId="15" fillId="4" borderId="21" xfId="0" applyFont="1" applyFill="1" applyBorder="1" applyAlignment="1">
      <alignment horizontal="left" vertical="center" wrapText="1"/>
    </xf>
    <xf numFmtId="44" fontId="5" fillId="5" borderId="5" xfId="1" applyFont="1" applyFill="1" applyBorder="1" applyAlignment="1" applyProtection="1">
      <alignment horizontal="left" vertical="top" wrapText="1"/>
      <protection locked="0"/>
    </xf>
    <xf numFmtId="44" fontId="5" fillId="5" borderId="10" xfId="1" applyFont="1" applyFill="1" applyBorder="1" applyAlignment="1" applyProtection="1">
      <alignment horizontal="left" vertical="top" wrapText="1"/>
      <protection locked="0"/>
    </xf>
    <xf numFmtId="44" fontId="5" fillId="5" borderId="6" xfId="1" applyFont="1" applyFill="1" applyBorder="1" applyAlignment="1" applyProtection="1">
      <alignment horizontal="left" vertical="top" wrapText="1"/>
      <protection locked="0"/>
    </xf>
    <xf numFmtId="0" fontId="15" fillId="4" borderId="24" xfId="0" quotePrefix="1" applyFont="1" applyFill="1" applyBorder="1" applyAlignment="1">
      <alignment horizontal="left" vertical="center" wrapText="1"/>
    </xf>
    <xf numFmtId="0" fontId="15" fillId="4" borderId="0" xfId="0" quotePrefix="1" applyFont="1" applyFill="1" applyAlignment="1">
      <alignment horizontal="left" vertical="center" wrapText="1"/>
    </xf>
    <xf numFmtId="0" fontId="15" fillId="4" borderId="21" xfId="0" quotePrefix="1" applyFont="1" applyFill="1" applyBorder="1" applyAlignment="1">
      <alignment horizontal="left" vertical="center" wrapText="1"/>
    </xf>
    <xf numFmtId="44" fontId="5" fillId="5" borderId="11" xfId="1" applyFont="1" applyFill="1" applyBorder="1" applyAlignment="1" applyProtection="1">
      <alignment horizontal="left" vertical="top" wrapText="1"/>
      <protection locked="0"/>
    </xf>
    <xf numFmtId="44" fontId="5" fillId="5" borderId="42" xfId="1" applyFont="1" applyFill="1" applyBorder="1" applyAlignment="1" applyProtection="1">
      <alignment horizontal="left" vertical="top" wrapText="1"/>
      <protection locked="0"/>
    </xf>
    <xf numFmtId="44" fontId="5" fillId="5" borderId="19" xfId="1" applyFont="1" applyFill="1" applyBorder="1" applyAlignment="1" applyProtection="1">
      <alignment horizontal="center" vertical="top" wrapText="1"/>
      <protection locked="0"/>
    </xf>
    <xf numFmtId="44" fontId="5" fillId="5" borderId="25" xfId="1" applyFont="1" applyFill="1" applyBorder="1" applyAlignment="1" applyProtection="1">
      <alignment horizontal="center" vertical="top" wrapText="1"/>
      <protection locked="0"/>
    </xf>
    <xf numFmtId="44" fontId="5" fillId="5" borderId="20" xfId="1" applyFont="1" applyFill="1" applyBorder="1" applyAlignment="1" applyProtection="1">
      <alignment horizontal="center" vertical="top" wrapText="1"/>
      <protection locked="0"/>
    </xf>
    <xf numFmtId="0" fontId="7" fillId="0" borderId="38" xfId="0" applyFont="1" applyBorder="1" applyAlignment="1">
      <alignment horizontal="left" vertical="center" wrapText="1"/>
    </xf>
    <xf numFmtId="0" fontId="7" fillId="0" borderId="39" xfId="0" applyFont="1" applyBorder="1" applyAlignment="1">
      <alignment horizontal="left" vertical="center" wrapText="1"/>
    </xf>
    <xf numFmtId="0" fontId="7" fillId="0" borderId="40" xfId="0" applyFont="1" applyBorder="1" applyAlignment="1">
      <alignment horizontal="left" vertical="center" wrapText="1"/>
    </xf>
    <xf numFmtId="0" fontId="10" fillId="4" borderId="1" xfId="0" applyFont="1" applyFill="1" applyBorder="1" applyAlignment="1">
      <alignment horizontal="left" vertical="center" wrapText="1"/>
    </xf>
    <xf numFmtId="0" fontId="10" fillId="4" borderId="2" xfId="0" applyFont="1" applyFill="1" applyBorder="1" applyAlignment="1">
      <alignment horizontal="left" vertical="center" wrapText="1"/>
    </xf>
    <xf numFmtId="0" fontId="10" fillId="4" borderId="22" xfId="0" applyFont="1" applyFill="1" applyBorder="1" applyAlignment="1">
      <alignment horizontal="left" vertical="center" wrapText="1"/>
    </xf>
    <xf numFmtId="0" fontId="10" fillId="4" borderId="3" xfId="0" applyFont="1" applyFill="1" applyBorder="1" applyAlignment="1">
      <alignment horizontal="left" vertical="center" wrapText="1"/>
    </xf>
    <xf numFmtId="165" fontId="7" fillId="0" borderId="7" xfId="0" applyNumberFormat="1" applyFont="1" applyBorder="1" applyAlignment="1">
      <alignment horizontal="center" vertical="center"/>
    </xf>
    <xf numFmtId="165" fontId="7" fillId="0" borderId="35" xfId="0" applyNumberFormat="1" applyFont="1" applyBorder="1" applyAlignment="1">
      <alignment horizontal="center" vertical="center"/>
    </xf>
  </cellXfs>
  <cellStyles count="5">
    <cellStyle name="Standaard" xfId="0" builtinId="0"/>
    <cellStyle name="Standaard 3" xfId="4" xr:uid="{8B7C17B3-43D3-4C73-BFEC-D31F7FD7BBFB}"/>
    <cellStyle name="Valuta" xfId="1" builtinId="4"/>
    <cellStyle name="Valuta 2" xfId="2" xr:uid="{00000000-0005-0000-0000-000002000000}"/>
    <cellStyle name="Valuta 3" xfId="3" xr:uid="{9121F323-4BD2-4596-BFF6-74E6FC8205E6}"/>
  </cellStyles>
  <dxfs count="0"/>
  <tableStyles count="0" defaultTableStyle="TableStyleMedium9" defaultPivotStyle="PivotStyleLight16"/>
  <colors>
    <mruColors>
      <color rgb="FF0000FF"/>
      <color rgb="FF2C4D33"/>
      <color rgb="FFB1D3B8"/>
      <color rgb="FF539361"/>
      <color rgb="FF8CBE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G50"/>
  <sheetViews>
    <sheetView tabSelected="1" zoomScaleNormal="100" workbookViewId="0">
      <selection activeCell="C8" sqref="C8"/>
    </sheetView>
  </sheetViews>
  <sheetFormatPr defaultColWidth="9.140625" defaultRowHeight="12.75" x14ac:dyDescent="0.2"/>
  <cols>
    <col min="1" max="1" width="3" style="12" customWidth="1"/>
    <col min="2" max="2" width="41.85546875" style="12" customWidth="1"/>
    <col min="3" max="3" width="15.140625" style="12" customWidth="1"/>
    <col min="4" max="4" width="13.5703125" style="12" customWidth="1"/>
    <col min="5" max="5" width="25.28515625" style="12" customWidth="1"/>
    <col min="6" max="6" width="19.5703125" style="12" customWidth="1"/>
    <col min="7" max="7" width="16.28515625" style="12" customWidth="1"/>
    <col min="8" max="16384" width="9.140625" style="12"/>
  </cols>
  <sheetData>
    <row r="2" spans="1:7" ht="23.25" x14ac:dyDescent="0.35">
      <c r="B2" s="3" t="s">
        <v>0</v>
      </c>
    </row>
    <row r="3" spans="1:7" x14ac:dyDescent="0.2">
      <c r="B3" s="23" t="s">
        <v>28</v>
      </c>
    </row>
    <row r="4" spans="1:7" ht="13.5" customHeight="1" thickBot="1" x14ac:dyDescent="0.3">
      <c r="A4" s="24"/>
      <c r="B4" s="11"/>
      <c r="C4" s="25"/>
      <c r="D4" s="25"/>
      <c r="E4" s="25"/>
      <c r="F4" s="25"/>
      <c r="G4" s="25"/>
    </row>
    <row r="5" spans="1:7" s="26" customFormat="1" ht="15.75" customHeight="1" x14ac:dyDescent="0.2">
      <c r="B5" s="36" t="s">
        <v>1</v>
      </c>
      <c r="C5" s="37"/>
      <c r="D5" s="37"/>
      <c r="E5" s="38"/>
    </row>
    <row r="6" spans="1:7" ht="51" x14ac:dyDescent="0.2">
      <c r="B6" s="27" t="s">
        <v>2</v>
      </c>
      <c r="C6" s="4" t="s">
        <v>3</v>
      </c>
      <c r="D6" s="4" t="s">
        <v>4</v>
      </c>
      <c r="E6" s="16" t="s">
        <v>27</v>
      </c>
    </row>
    <row r="7" spans="1:7" ht="12.75" customHeight="1" x14ac:dyDescent="0.2">
      <c r="B7" s="22" t="s">
        <v>5</v>
      </c>
      <c r="C7" s="5"/>
      <c r="D7" s="20">
        <v>0.15</v>
      </c>
      <c r="E7" s="1">
        <f>C7*D7</f>
        <v>0</v>
      </c>
    </row>
    <row r="8" spans="1:7" ht="14.25" customHeight="1" x14ac:dyDescent="0.2">
      <c r="B8" s="22" t="s">
        <v>6</v>
      </c>
      <c r="C8" s="6"/>
      <c r="D8" s="21">
        <v>0.15</v>
      </c>
      <c r="E8" s="1">
        <f t="shared" ref="E8:E12" si="0">C8*D8</f>
        <v>0</v>
      </c>
    </row>
    <row r="9" spans="1:7" ht="14.25" customHeight="1" x14ac:dyDescent="0.2">
      <c r="B9" s="22" t="s">
        <v>7</v>
      </c>
      <c r="C9" s="7"/>
      <c r="D9" s="21">
        <v>0.2</v>
      </c>
      <c r="E9" s="1">
        <f t="shared" si="0"/>
        <v>0</v>
      </c>
    </row>
    <row r="10" spans="1:7" ht="25.5" x14ac:dyDescent="0.2">
      <c r="B10" s="22" t="s">
        <v>8</v>
      </c>
      <c r="C10" s="7"/>
      <c r="D10" s="21">
        <v>0.2</v>
      </c>
      <c r="E10" s="1">
        <f t="shared" si="0"/>
        <v>0</v>
      </c>
    </row>
    <row r="11" spans="1:7" ht="25.5" x14ac:dyDescent="0.2">
      <c r="B11" s="22" t="s">
        <v>9</v>
      </c>
      <c r="C11" s="7"/>
      <c r="D11" s="21">
        <v>0.15</v>
      </c>
      <c r="E11" s="1">
        <f t="shared" si="0"/>
        <v>0</v>
      </c>
    </row>
    <row r="12" spans="1:7" ht="14.25" customHeight="1" thickBot="1" x14ac:dyDescent="0.25">
      <c r="B12" s="28" t="s">
        <v>10</v>
      </c>
      <c r="C12" s="6"/>
      <c r="D12" s="29">
        <v>0.15</v>
      </c>
      <c r="E12" s="30">
        <f t="shared" si="0"/>
        <v>0</v>
      </c>
    </row>
    <row r="13" spans="1:7" ht="12.75" customHeight="1" thickBot="1" x14ac:dyDescent="0.25">
      <c r="B13" s="65" t="s">
        <v>26</v>
      </c>
      <c r="C13" s="66"/>
      <c r="D13" s="67"/>
      <c r="E13" s="31">
        <f>SUM(E7:E12)</f>
        <v>0</v>
      </c>
    </row>
    <row r="14" spans="1:7" ht="13.5" thickBot="1" x14ac:dyDescent="0.25">
      <c r="B14" s="15"/>
      <c r="C14" s="15"/>
      <c r="D14" s="15"/>
      <c r="E14" s="15"/>
      <c r="F14" s="15"/>
      <c r="G14" s="2"/>
    </row>
    <row r="15" spans="1:7" x14ac:dyDescent="0.2">
      <c r="B15" s="36" t="s">
        <v>11</v>
      </c>
      <c r="C15" s="37"/>
      <c r="D15" s="37"/>
      <c r="E15" s="38"/>
    </row>
    <row r="16" spans="1:7" ht="37.5" customHeight="1" x14ac:dyDescent="0.2">
      <c r="B16" s="39" t="s">
        <v>2</v>
      </c>
      <c r="C16" s="40"/>
      <c r="D16" s="41"/>
      <c r="E16" s="16" t="s">
        <v>12</v>
      </c>
    </row>
    <row r="17" spans="2:7" ht="15.75" customHeight="1" thickBot="1" x14ac:dyDescent="0.25">
      <c r="B17" s="42" t="str">
        <f>B13</f>
        <v>Totaal gewogen tarief</v>
      </c>
      <c r="C17" s="43"/>
      <c r="D17" s="44"/>
      <c r="E17" s="17">
        <f>E13</f>
        <v>0</v>
      </c>
    </row>
    <row r="18" spans="2:7" ht="16.5" customHeight="1" thickTop="1" thickBot="1" x14ac:dyDescent="0.25">
      <c r="B18" s="45" t="s">
        <v>13</v>
      </c>
      <c r="C18" s="46"/>
      <c r="D18" s="47"/>
      <c r="E18" s="18">
        <f>SUM(E17:E17)</f>
        <v>0</v>
      </c>
    </row>
    <row r="19" spans="2:7" ht="13.5" thickBot="1" x14ac:dyDescent="0.25">
      <c r="B19" s="19"/>
      <c r="C19" s="11"/>
      <c r="D19" s="11"/>
      <c r="E19" s="11"/>
      <c r="F19" s="11"/>
      <c r="G19" s="11"/>
    </row>
    <row r="20" spans="2:7" x14ac:dyDescent="0.2">
      <c r="B20" s="36" t="s">
        <v>25</v>
      </c>
      <c r="C20" s="37"/>
      <c r="D20" s="37"/>
      <c r="E20" s="38"/>
      <c r="F20" s="11"/>
      <c r="G20" s="11"/>
    </row>
    <row r="21" spans="2:7" ht="13.5" thickBot="1" x14ac:dyDescent="0.25">
      <c r="B21" s="42" t="str">
        <f>B17</f>
        <v>Totaal gewogen tarief</v>
      </c>
      <c r="C21" s="43"/>
      <c r="D21" s="44"/>
      <c r="E21" s="17">
        <f>E18</f>
        <v>0</v>
      </c>
      <c r="F21" s="11"/>
      <c r="G21" s="11"/>
    </row>
    <row r="22" spans="2:7" ht="14.25" thickTop="1" thickBot="1" x14ac:dyDescent="0.25">
      <c r="B22" s="45" t="s">
        <v>25</v>
      </c>
      <c r="C22" s="46"/>
      <c r="D22" s="47"/>
      <c r="E22" s="32">
        <f>IF(E21&lt;=103,200,IF(E21&gt;133,0,(200-((E21-103)/30)*200)))</f>
        <v>200</v>
      </c>
      <c r="F22" s="11"/>
      <c r="G22" s="11"/>
    </row>
    <row r="23" spans="2:7" ht="13.5" thickBot="1" x14ac:dyDescent="0.25">
      <c r="B23" s="19"/>
      <c r="C23" s="11"/>
      <c r="D23" s="11"/>
      <c r="E23" s="11"/>
      <c r="F23" s="11"/>
      <c r="G23" s="11"/>
    </row>
    <row r="24" spans="2:7" ht="25.5" customHeight="1" x14ac:dyDescent="0.2">
      <c r="B24" s="68" t="s">
        <v>14</v>
      </c>
      <c r="C24" s="69"/>
      <c r="D24" s="69"/>
      <c r="E24" s="69"/>
      <c r="F24" s="70"/>
      <c r="G24" s="71"/>
    </row>
    <row r="25" spans="2:7" x14ac:dyDescent="0.2">
      <c r="B25" s="13" t="s">
        <v>15</v>
      </c>
      <c r="C25" s="54"/>
      <c r="D25" s="54"/>
      <c r="E25" s="54"/>
      <c r="F25" s="55"/>
      <c r="G25" s="56"/>
    </row>
    <row r="26" spans="2:7" x14ac:dyDescent="0.2">
      <c r="B26" s="13" t="s">
        <v>16</v>
      </c>
      <c r="C26" s="54"/>
      <c r="D26" s="54"/>
      <c r="E26" s="54"/>
      <c r="F26" s="55"/>
      <c r="G26" s="56"/>
    </row>
    <row r="27" spans="2:7" ht="15" customHeight="1" x14ac:dyDescent="0.2">
      <c r="B27" s="13" t="s">
        <v>17</v>
      </c>
      <c r="C27" s="54"/>
      <c r="D27" s="54"/>
      <c r="E27" s="54"/>
      <c r="F27" s="55"/>
      <c r="G27" s="56"/>
    </row>
    <row r="28" spans="2:7" x14ac:dyDescent="0.2">
      <c r="B28" s="13" t="s">
        <v>18</v>
      </c>
      <c r="C28" s="55"/>
      <c r="D28" s="60"/>
      <c r="E28" s="60"/>
      <c r="F28" s="60"/>
      <c r="G28" s="61"/>
    </row>
    <row r="29" spans="2:7" ht="57" customHeight="1" thickBot="1" x14ac:dyDescent="0.25">
      <c r="B29" s="14" t="s">
        <v>19</v>
      </c>
      <c r="C29" s="62"/>
      <c r="D29" s="62"/>
      <c r="E29" s="62"/>
      <c r="F29" s="63"/>
      <c r="G29" s="64"/>
    </row>
    <row r="30" spans="2:7" x14ac:dyDescent="0.2">
      <c r="B30" s="11"/>
      <c r="C30" s="11"/>
      <c r="D30" s="11"/>
      <c r="E30" s="11"/>
      <c r="F30" s="11"/>
      <c r="G30" s="11"/>
    </row>
    <row r="31" spans="2:7" ht="12.75" customHeight="1" x14ac:dyDescent="0.2">
      <c r="B31" s="48" t="s">
        <v>41</v>
      </c>
      <c r="C31" s="49"/>
      <c r="D31" s="49"/>
      <c r="E31" s="49"/>
      <c r="F31" s="50"/>
      <c r="G31" s="11"/>
    </row>
    <row r="32" spans="2:7" x14ac:dyDescent="0.2">
      <c r="B32" s="51" t="s">
        <v>20</v>
      </c>
      <c r="C32" s="52"/>
      <c r="D32" s="52"/>
      <c r="E32" s="52"/>
      <c r="F32" s="53"/>
      <c r="G32" s="11"/>
    </row>
    <row r="33" spans="2:7" x14ac:dyDescent="0.2">
      <c r="B33" s="57" t="s">
        <v>40</v>
      </c>
      <c r="C33" s="58"/>
      <c r="D33" s="58"/>
      <c r="E33" s="58"/>
      <c r="F33" s="59"/>
      <c r="G33" s="11"/>
    </row>
    <row r="34" spans="2:7" ht="12.75" customHeight="1" x14ac:dyDescent="0.2">
      <c r="B34" s="51" t="s">
        <v>21</v>
      </c>
      <c r="C34" s="52"/>
      <c r="D34" s="52"/>
      <c r="E34" s="52"/>
      <c r="F34" s="53"/>
      <c r="G34" s="11"/>
    </row>
    <row r="35" spans="2:7" ht="12.75" customHeight="1" x14ac:dyDescent="0.2">
      <c r="B35" s="51" t="s">
        <v>22</v>
      </c>
      <c r="C35" s="52"/>
      <c r="D35" s="52"/>
      <c r="E35" s="52"/>
      <c r="F35" s="53"/>
      <c r="G35" s="11"/>
    </row>
    <row r="36" spans="2:7" ht="12.75" customHeight="1" x14ac:dyDescent="0.2">
      <c r="B36" s="51" t="s">
        <v>23</v>
      </c>
      <c r="C36" s="52"/>
      <c r="D36" s="52"/>
      <c r="E36" s="52"/>
      <c r="F36" s="53"/>
      <c r="G36" s="11"/>
    </row>
    <row r="37" spans="2:7" ht="13.5" customHeight="1" x14ac:dyDescent="0.2">
      <c r="B37" s="33" t="s">
        <v>24</v>
      </c>
      <c r="C37" s="34"/>
      <c r="D37" s="34"/>
      <c r="E37" s="34"/>
      <c r="F37" s="35"/>
      <c r="G37" s="11"/>
    </row>
    <row r="38" spans="2:7" x14ac:dyDescent="0.2">
      <c r="B38" s="11"/>
      <c r="C38" s="11"/>
      <c r="D38" s="11"/>
      <c r="E38" s="11"/>
      <c r="F38" s="11"/>
      <c r="G38" s="11"/>
    </row>
    <row r="39" spans="2:7" x14ac:dyDescent="0.2">
      <c r="B39" s="11"/>
      <c r="C39" s="11"/>
      <c r="D39" s="11"/>
      <c r="E39" s="11"/>
      <c r="F39" s="11"/>
      <c r="G39" s="11"/>
    </row>
    <row r="40" spans="2:7" x14ac:dyDescent="0.2">
      <c r="B40" s="11"/>
      <c r="C40" s="11"/>
      <c r="D40" s="11"/>
      <c r="E40" s="11"/>
      <c r="F40" s="11"/>
      <c r="G40" s="11"/>
    </row>
    <row r="41" spans="2:7" x14ac:dyDescent="0.2">
      <c r="B41" s="11"/>
      <c r="C41" s="11"/>
      <c r="D41" s="11"/>
      <c r="E41" s="11"/>
      <c r="F41" s="11"/>
      <c r="G41" s="11"/>
    </row>
    <row r="42" spans="2:7" x14ac:dyDescent="0.2">
      <c r="B42" s="11"/>
      <c r="C42" s="11"/>
      <c r="D42" s="11"/>
      <c r="E42" s="11"/>
      <c r="F42" s="11"/>
      <c r="G42" s="11"/>
    </row>
    <row r="43" spans="2:7" x14ac:dyDescent="0.2">
      <c r="B43" s="11"/>
      <c r="C43" s="11"/>
      <c r="D43" s="11"/>
      <c r="E43" s="11"/>
      <c r="F43" s="11"/>
      <c r="G43" s="11"/>
    </row>
    <row r="44" spans="2:7" x14ac:dyDescent="0.2">
      <c r="B44" s="11"/>
      <c r="C44" s="11"/>
      <c r="D44" s="11"/>
      <c r="E44" s="11"/>
      <c r="F44" s="11"/>
      <c r="G44" s="11"/>
    </row>
    <row r="45" spans="2:7" x14ac:dyDescent="0.2">
      <c r="B45" s="11"/>
      <c r="C45" s="11"/>
      <c r="D45" s="11"/>
      <c r="E45" s="11"/>
      <c r="F45" s="11"/>
      <c r="G45" s="11"/>
    </row>
    <row r="46" spans="2:7" x14ac:dyDescent="0.2">
      <c r="B46" s="11"/>
      <c r="C46" s="11"/>
      <c r="D46" s="11"/>
      <c r="E46" s="11"/>
      <c r="F46" s="11"/>
      <c r="G46" s="11"/>
    </row>
    <row r="47" spans="2:7" x14ac:dyDescent="0.2">
      <c r="B47" s="11"/>
      <c r="C47" s="11"/>
      <c r="D47" s="11"/>
      <c r="E47" s="11"/>
      <c r="F47" s="11"/>
      <c r="G47" s="11"/>
    </row>
    <row r="48" spans="2:7" x14ac:dyDescent="0.2">
      <c r="B48" s="11"/>
      <c r="C48" s="11"/>
      <c r="D48" s="11"/>
      <c r="E48" s="11"/>
      <c r="F48" s="11"/>
      <c r="G48" s="11"/>
    </row>
    <row r="49" spans="2:7" x14ac:dyDescent="0.2">
      <c r="B49" s="11"/>
      <c r="C49" s="11"/>
      <c r="D49" s="11"/>
      <c r="E49" s="11"/>
      <c r="F49" s="11"/>
      <c r="G49" s="11"/>
    </row>
    <row r="50" spans="2:7" x14ac:dyDescent="0.2">
      <c r="B50" s="11"/>
      <c r="C50" s="11"/>
      <c r="D50" s="11"/>
      <c r="E50" s="11"/>
      <c r="F50" s="11"/>
      <c r="G50" s="11"/>
    </row>
  </sheetData>
  <sheetProtection algorithmName="SHA-512" hashValue="twI/I5d1vjRGeYsubIq3ClMRwuLs3kREjxP756zQ7ffov0vRbTb4E6yMbFU4QPZPA4wARuW4S9ivxE0A+sHYBQ==" saltValue="RdSUXFMWUSiNfoj1oF8eGQ==" spinCount="100000" sheet="1" selectLockedCells="1"/>
  <mergeCells count="22">
    <mergeCell ref="C27:G27"/>
    <mergeCell ref="C28:G28"/>
    <mergeCell ref="C29:G29"/>
    <mergeCell ref="B13:D13"/>
    <mergeCell ref="B5:E5"/>
    <mergeCell ref="B24:G24"/>
    <mergeCell ref="B37:F37"/>
    <mergeCell ref="B15:E15"/>
    <mergeCell ref="B16:D16"/>
    <mergeCell ref="B17:D17"/>
    <mergeCell ref="B18:D18"/>
    <mergeCell ref="B31:F31"/>
    <mergeCell ref="B32:F32"/>
    <mergeCell ref="B34:F34"/>
    <mergeCell ref="B35:F35"/>
    <mergeCell ref="B36:F36"/>
    <mergeCell ref="C25:G25"/>
    <mergeCell ref="C26:G26"/>
    <mergeCell ref="B20:E20"/>
    <mergeCell ref="B21:D21"/>
    <mergeCell ref="B22:D22"/>
    <mergeCell ref="B33:F33"/>
  </mergeCells>
  <phoneticPr fontId="0" type="noConversion"/>
  <dataValidations count="3">
    <dataValidation type="decimal" operator="greaterThan" allowBlank="1" showInputMessage="1" showErrorMessage="1" sqref="D7:D12" xr:uid="{00000000-0002-0000-0000-000000000000}">
      <formula1>0</formula1>
    </dataValidation>
    <dataValidation type="decimal" allowBlank="1" showInputMessage="1" showErrorMessage="1" sqref="C8:C12" xr:uid="{36A44F2D-2785-4BAA-9C5E-24F2BE100BA0}">
      <formula1>100</formula1>
      <formula2>130</formula2>
    </dataValidation>
    <dataValidation type="decimal" allowBlank="1" showInputMessage="1" showErrorMessage="1" sqref="C7" xr:uid="{449B4643-BB59-4C34-B32B-EB2BBDF088E8}">
      <formula1>120</formula1>
      <formula2>150</formula2>
    </dataValidation>
  </dataValidations>
  <pageMargins left="0.70866141732283472" right="0.70866141732283472" top="0.74803149606299213" bottom="0.74803149606299213" header="0.31496062992125984" footer="0.31496062992125984"/>
  <pageSetup paperSize="9" scale="95" orientation="landscape" r:id="rId1"/>
  <headerFooter>
    <oddFooter xml:space="preserve">&amp;L
&amp;C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6197F4-92DC-480A-B5C3-87CACA5578C4}">
  <dimension ref="B2:E11"/>
  <sheetViews>
    <sheetView showGridLines="0" workbookViewId="0">
      <selection activeCell="B12" sqref="B12"/>
    </sheetView>
  </sheetViews>
  <sheetFormatPr defaultRowHeight="15" x14ac:dyDescent="0.25"/>
  <cols>
    <col min="1" max="1" width="4" customWidth="1"/>
    <col min="2" max="2" width="91.28515625" customWidth="1"/>
    <col min="3" max="4" width="18.42578125" customWidth="1"/>
  </cols>
  <sheetData>
    <row r="2" spans="2:5" ht="23.25" x14ac:dyDescent="0.35">
      <c r="B2" s="3" t="s">
        <v>29</v>
      </c>
    </row>
    <row r="3" spans="2:5" ht="16.5" customHeight="1" x14ac:dyDescent="0.35">
      <c r="B3" s="3"/>
    </row>
    <row r="4" spans="2:5" ht="18" customHeight="1" x14ac:dyDescent="0.25">
      <c r="B4" s="4" t="s">
        <v>30</v>
      </c>
      <c r="C4" s="4" t="s">
        <v>31</v>
      </c>
      <c r="D4" s="4" t="s">
        <v>32</v>
      </c>
      <c r="E4" s="8"/>
    </row>
    <row r="5" spans="2:5" ht="63.75" x14ac:dyDescent="0.25">
      <c r="B5" s="9" t="s">
        <v>33</v>
      </c>
      <c r="C5" s="72">
        <v>120</v>
      </c>
      <c r="D5" s="72">
        <v>150</v>
      </c>
    </row>
    <row r="6" spans="2:5" ht="51" x14ac:dyDescent="0.25">
      <c r="B6" s="9" t="s">
        <v>34</v>
      </c>
      <c r="C6" s="73"/>
      <c r="D6" s="73"/>
    </row>
    <row r="7" spans="2:5" ht="51" x14ac:dyDescent="0.25">
      <c r="B7" s="9" t="s">
        <v>35</v>
      </c>
      <c r="C7" s="10">
        <v>100</v>
      </c>
      <c r="D7" s="10">
        <v>130</v>
      </c>
    </row>
    <row r="8" spans="2:5" ht="63.75" x14ac:dyDescent="0.25">
      <c r="B8" s="9" t="s">
        <v>36</v>
      </c>
      <c r="C8" s="10">
        <v>100</v>
      </c>
      <c r="D8" s="10">
        <v>130</v>
      </c>
    </row>
    <row r="9" spans="2:5" ht="51" x14ac:dyDescent="0.25">
      <c r="B9" s="9" t="s">
        <v>38</v>
      </c>
      <c r="C9" s="10">
        <v>100</v>
      </c>
      <c r="D9" s="10">
        <v>130</v>
      </c>
    </row>
    <row r="10" spans="2:5" ht="63.75" x14ac:dyDescent="0.25">
      <c r="B10" s="9" t="s">
        <v>37</v>
      </c>
      <c r="C10" s="10">
        <v>100</v>
      </c>
      <c r="D10" s="10">
        <v>130</v>
      </c>
    </row>
    <row r="11" spans="2:5" ht="63.75" x14ac:dyDescent="0.25">
      <c r="B11" s="9" t="s">
        <v>39</v>
      </c>
      <c r="C11" s="10">
        <v>100</v>
      </c>
      <c r="D11" s="10">
        <v>130</v>
      </c>
    </row>
  </sheetData>
  <sheetProtection algorithmName="SHA-512" hashValue="TDiWL2/WGTdy5cwiiN3wKsFUo+E4fvNleD7AGMQdZK1V6xJV8GwsDvOej+7klbVE8TtYxAiv9XdbDpDXU/te2w==" saltValue="PX5iRSVL2XHOKxevQIfAdA==" spinCount="100000" sheet="1" objects="1" scenarios="1"/>
  <mergeCells count="2">
    <mergeCell ref="C5:C6"/>
    <mergeCell ref="D5:D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EF62D1E5706974286927634428DCFB0" ma:contentTypeVersion="16" ma:contentTypeDescription="Een nieuw document maken." ma:contentTypeScope="" ma:versionID="9d8e681139cb7405db8dabcf6b6b5f03">
  <xsd:schema xmlns:xsd="http://www.w3.org/2001/XMLSchema" xmlns:xs="http://www.w3.org/2001/XMLSchema" xmlns:p="http://schemas.microsoft.com/office/2006/metadata/properties" xmlns:ns2="5c623482-512b-4ced-b808-b2cf290e27e6" xmlns:ns3="7d137040-c6d7-479a-9ab6-27b92f9efa83" targetNamespace="http://schemas.microsoft.com/office/2006/metadata/properties" ma:root="true" ma:fieldsID="db457b680d7261ac1f421cb7eb9e20dd" ns2:_="" ns3:_="">
    <xsd:import namespace="5c623482-512b-4ced-b808-b2cf290e27e6"/>
    <xsd:import namespace="7d137040-c6d7-479a-9ab6-27b92f9efa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623482-512b-4ced-b808-b2cf290e2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d137040-c6d7-479a-9ab6-27b92f9efa8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9b34047-b695-489b-a582-1b13f7418855}" ma:internalName="TaxCatchAll" ma:showField="CatchAllData" ma:web="7d137040-c6d7-479a-9ab6-27b92f9efa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c623482-512b-4ced-b808-b2cf290e27e6">
      <Terms xmlns="http://schemas.microsoft.com/office/infopath/2007/PartnerControls"/>
    </lcf76f155ced4ddcb4097134ff3c332f>
    <TaxCatchAll xmlns="7d137040-c6d7-479a-9ab6-27b92f9efa8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F8251B0-73D7-4A19-B741-CB5FDBA186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623482-512b-4ced-b808-b2cf290e27e6"/>
    <ds:schemaRef ds:uri="7d137040-c6d7-479a-9ab6-27b92f9efa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D412077-F38B-43FD-8003-B1F93D079358}">
  <ds:schemaRefs>
    <ds:schemaRef ds:uri="http://purl.org/dc/terms/"/>
    <ds:schemaRef ds:uri="http://schemas.microsoft.com/office/2006/documentManagement/types"/>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7d137040-c6d7-479a-9ab6-27b92f9efa83"/>
    <ds:schemaRef ds:uri="5c623482-512b-4ced-b808-b2cf290e27e6"/>
    <ds:schemaRef ds:uri="http://www.w3.org/XML/1998/namespace"/>
    <ds:schemaRef ds:uri="http://purl.org/dc/dcmitype/"/>
  </ds:schemaRefs>
</ds:datastoreItem>
</file>

<file path=customXml/itemProps3.xml><?xml version="1.0" encoding="utf-8"?>
<ds:datastoreItem xmlns:ds="http://schemas.openxmlformats.org/officeDocument/2006/customXml" ds:itemID="{32481252-2DDA-41BA-A2F6-CB35BDAB99E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Prijsblad</vt:lpstr>
      <vt:lpstr>Toelichting functies</vt:lpstr>
      <vt:lpstr>Prijsblad!Afdrukbereik</vt:lpstr>
    </vt:vector>
  </TitlesOfParts>
  <Manager/>
  <Company>Benefit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Prijsblad</dc:title>
  <dc:subject/>
  <dc:creator>MarkJ</dc:creator>
  <cp:keywords/>
  <dc:description/>
  <cp:lastModifiedBy>Luc Jacobsz</cp:lastModifiedBy>
  <cp:revision/>
  <dcterms:created xsi:type="dcterms:W3CDTF">2009-06-11T12:14:07Z</dcterms:created>
  <dcterms:modified xsi:type="dcterms:W3CDTF">2022-10-19T13:02:44Z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0x010100FEF62D1E5706974286927634428DCFB0</vt:lpwstr>
  </property>
  <property fmtid="{D5CDD505-2E9C-101B-9397-08002B2CF9AE}" pid="3" name="_dlc_DocIdItemGuid">
    <vt:lpwstr>d100f37a-77c8-4f72-be2b-3210de9fd107</vt:lpwstr>
  </property>
  <property fmtid="{D5CDD505-2E9C-101B-9397-08002B2CF9AE}" pid="4" name="Order">
    <vt:r8>4472700</vt:r8>
  </property>
  <property fmtid="{D5CDD505-2E9C-101B-9397-08002B2CF9AE}" pid="5" name="MediaServiceImageTags">
    <vt:lpwstr/>
  </property>
</Properties>
</file>