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eentemaassluis.sharepoint.com/sites/Vervangenfinancieelpakket/Gedeelde documenten/General/Fase 2 Aanbesteding/3. Werkgroep Aanbesteding/Aanbestedingsdocumenten/Nota van inlichtingen I/"/>
    </mc:Choice>
  </mc:AlternateContent>
  <xr:revisionPtr revIDLastSave="1" documentId="8_{6DE95544-D5F6-42EF-A395-9CD67F6486E7}" xr6:coauthVersionLast="45" xr6:coauthVersionMax="45" xr10:uidLastSave="{BB6CA48C-52A8-45E8-BD87-25ACE54F6465}"/>
  <bookViews>
    <workbookView xWindow="-120" yWindow="-120" windowWidth="38640" windowHeight="21240" xr2:uid="{029A7EE5-DDE2-4560-92D1-CC9D9FC20BB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1" l="1"/>
  <c r="G41" i="1" s="1"/>
  <c r="E38" i="1"/>
  <c r="E29" i="1"/>
  <c r="E28" i="1"/>
  <c r="E27" i="1"/>
  <c r="E26" i="1"/>
  <c r="E25" i="1"/>
  <c r="G15" i="1"/>
  <c r="G21" i="1" l="1"/>
  <c r="G30" i="1" l="1"/>
  <c r="G32" i="1" s="1"/>
  <c r="G43" i="1" l="1"/>
</calcChain>
</file>

<file path=xl/sharedStrings.xml><?xml version="1.0" encoding="utf-8"?>
<sst xmlns="http://schemas.openxmlformats.org/spreadsheetml/2006/main" count="52" uniqueCount="43">
  <si>
    <t>INSCHRIJVER (Naam organisatie)</t>
  </si>
  <si>
    <t>Het is niet toegestaan op straffe van uitsluiting om de in te vullen documenten inhoudelijk te wijzigen.</t>
  </si>
  <si>
    <t>EENMALIGE KOSTEN</t>
  </si>
  <si>
    <t>Projectkosten</t>
  </si>
  <si>
    <t>Totaal</t>
  </si>
  <si>
    <t>Implementatie en projectkosten</t>
  </si>
  <si>
    <t>Scan- en herkenmodule (indien van toepassing)</t>
  </si>
  <si>
    <t>Trainingen</t>
  </si>
  <si>
    <t>Aantal</t>
  </si>
  <si>
    <t xml:space="preserve">-basistraining functioneel beheerders  </t>
  </si>
  <si>
    <t>-basistraining gebruikers financiën</t>
  </si>
  <si>
    <t>-basistraining standaardgebruiker (raadplegen en goedkeuring)</t>
  </si>
  <si>
    <t>JAARLIJKSE KOSTEN (periode van 1-1 t/m 31-12)</t>
  </si>
  <si>
    <t>Licentiekosten *)</t>
  </si>
  <si>
    <t>-functioneel beheer (key-user)</t>
  </si>
  <si>
    <t>-volledig gebruik / muteerder (heavy-user)</t>
  </si>
  <si>
    <t>-raadplegen/accorderen (light-user)</t>
  </si>
  <si>
    <t>-licentiekosten scan- en herkenmodule (indien van toepassing)</t>
  </si>
  <si>
    <t>Aldus ondertekend en bijbehorende gegevens naar waarheid ingevuld en verstrekt.</t>
  </si>
  <si>
    <t>Naam onderneming</t>
  </si>
  <si>
    <t>Naam tekenbevoegd functionaris</t>
  </si>
  <si>
    <t>Functie tekenbevoegd functionaris</t>
  </si>
  <si>
    <t>Datum</t>
  </si>
  <si>
    <t>Handtekening tekenbevoegd functionaris</t>
  </si>
  <si>
    <t>Licentiekosten implementatie vanaf 1 april 2023 t/m 31 december 2023</t>
  </si>
  <si>
    <t>Behorende bij de aanbesteding Financieel software systeem Maassluis</t>
  </si>
  <si>
    <t>Alleen de lichtblauw gekleurde velden moeten door de inschrijver worden ingevuld.</t>
  </si>
  <si>
    <t>Kosten per jaar</t>
  </si>
  <si>
    <t>Overige incidentele kosten</t>
  </si>
  <si>
    <t>-overige structurele kosten</t>
  </si>
  <si>
    <t>OPTIONELE KOSTEN</t>
  </si>
  <si>
    <t>Optie urenregistratie</t>
  </si>
  <si>
    <t>-eenmalige kosten voor inrichting</t>
  </si>
  <si>
    <t>Looptijd in jaar</t>
  </si>
  <si>
    <t>Bedrag per jaar</t>
  </si>
  <si>
    <t>-uurtarief consultancy</t>
  </si>
  <si>
    <t>Kosten extra ondersteuning</t>
  </si>
  <si>
    <t>Uurtarief</t>
  </si>
  <si>
    <t>Aantal uren</t>
  </si>
  <si>
    <t>TOTALE INSCHRIJFPRIJS EXCLUSIEF BTW</t>
  </si>
  <si>
    <t>TOTALE INSCHRIJFPRIJS  INCL. OPTIES EXCLUSIEF BTW</t>
  </si>
  <si>
    <t>Bijlage 7 - PRIJZENBLAD</t>
  </si>
  <si>
    <t>-structurele kosten (273 tijdschrijvers)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</si>
</sst>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82C7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Fill="1" applyBorder="1" applyAlignment="1">
      <alignment horizontal="center"/>
    </xf>
    <xf numFmtId="0" fontId="4" fillId="2" borderId="0" xfId="0" applyFont="1" applyFill="1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vertical="top" wrapText="1"/>
    </xf>
    <xf numFmtId="44" fontId="0" fillId="2" borderId="1" xfId="0" applyNumberFormat="1" applyFill="1" applyBorder="1" applyProtection="1">
      <protection locked="0"/>
    </xf>
    <xf numFmtId="0" fontId="2" fillId="2" borderId="2" xfId="0" applyFont="1" applyFill="1" applyBorder="1"/>
    <xf numFmtId="0" fontId="2" fillId="2" borderId="3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2" fillId="2" borderId="0" xfId="0" applyFont="1" applyFill="1" applyAlignment="1">
      <alignment vertical="top" wrapText="1"/>
    </xf>
    <xf numFmtId="0" fontId="0" fillId="2" borderId="1" xfId="0" applyFill="1" applyBorder="1" applyAlignment="1">
      <alignment horizontal="center"/>
    </xf>
    <xf numFmtId="44" fontId="0" fillId="2" borderId="1" xfId="0" applyNumberFormat="1" applyFill="1" applyBorder="1"/>
    <xf numFmtId="0" fontId="2" fillId="2" borderId="1" xfId="0" applyFont="1" applyFill="1" applyBorder="1" applyAlignment="1">
      <alignment horizontal="center"/>
    </xf>
    <xf numFmtId="0" fontId="0" fillId="2" borderId="1" xfId="0" quotePrefix="1" applyFill="1" applyBorder="1"/>
    <xf numFmtId="0" fontId="0" fillId="2" borderId="1" xfId="0" applyFill="1" applyBorder="1"/>
    <xf numFmtId="0" fontId="0" fillId="2" borderId="8" xfId="0" quotePrefix="1" applyFill="1" applyBorder="1"/>
    <xf numFmtId="0" fontId="1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44" fontId="0" fillId="3" borderId="1" xfId="0" applyNumberFormat="1" applyFill="1" applyBorder="1" applyProtection="1">
      <protection locked="0"/>
    </xf>
    <xf numFmtId="0" fontId="6" fillId="5" borderId="5" xfId="0" applyFont="1" applyFill="1" applyBorder="1" applyAlignment="1">
      <alignment vertical="top" wrapText="1"/>
    </xf>
    <xf numFmtId="0" fontId="5" fillId="5" borderId="6" xfId="0" applyFont="1" applyFill="1" applyBorder="1" applyAlignment="1">
      <alignment vertical="top" wrapText="1"/>
    </xf>
    <xf numFmtId="0" fontId="6" fillId="5" borderId="7" xfId="0" applyFont="1" applyFill="1" applyBorder="1" applyAlignment="1">
      <alignment horizontal="center" vertical="top" wrapText="1"/>
    </xf>
    <xf numFmtId="0" fontId="6" fillId="5" borderId="6" xfId="0" applyFont="1" applyFill="1" applyBorder="1" applyAlignment="1">
      <alignment vertical="top" wrapText="1"/>
    </xf>
    <xf numFmtId="0" fontId="6" fillId="5" borderId="6" xfId="0" applyFont="1" applyFill="1" applyBorder="1" applyAlignment="1">
      <alignment horizontal="center" vertical="top" wrapText="1"/>
    </xf>
    <xf numFmtId="0" fontId="0" fillId="4" borderId="8" xfId="0" applyFill="1" applyBorder="1"/>
    <xf numFmtId="0" fontId="0" fillId="4" borderId="0" xfId="0" applyFill="1"/>
    <xf numFmtId="0" fontId="0" fillId="4" borderId="9" xfId="0" applyFill="1" applyBorder="1"/>
    <xf numFmtId="0" fontId="1" fillId="4" borderId="8" xfId="0" applyFont="1" applyFill="1" applyBorder="1"/>
    <xf numFmtId="0" fontId="3" fillId="4" borderId="0" xfId="0" applyFont="1" applyFill="1"/>
    <xf numFmtId="0" fontId="3" fillId="4" borderId="9" xfId="0" applyFont="1" applyFill="1" applyBorder="1"/>
    <xf numFmtId="44" fontId="3" fillId="4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44" fontId="0" fillId="3" borderId="1" xfId="0" applyNumberFormat="1" applyFill="1" applyBorder="1"/>
    <xf numFmtId="0" fontId="0" fillId="2" borderId="1" xfId="0" applyFill="1" applyBorder="1" applyAlignment="1">
      <alignment horizontal="left"/>
    </xf>
    <xf numFmtId="0" fontId="0" fillId="2" borderId="0" xfId="0" applyFill="1" applyBorder="1" applyAlignment="1" applyProtection="1">
      <alignment horizontal="left" vertical="top"/>
      <protection locked="0"/>
    </xf>
    <xf numFmtId="44" fontId="0" fillId="0" borderId="1" xfId="0" applyNumberFormat="1" applyFill="1" applyBorder="1" applyAlignment="1">
      <alignment horizontal="center"/>
    </xf>
    <xf numFmtId="44" fontId="0" fillId="3" borderId="11" xfId="0" applyNumberFormat="1" applyFill="1" applyBorder="1" applyProtection="1">
      <protection locked="0"/>
    </xf>
    <xf numFmtId="44" fontId="2" fillId="5" borderId="10" xfId="0" applyNumberFormat="1" applyFont="1" applyFill="1" applyBorder="1"/>
    <xf numFmtId="0" fontId="2" fillId="2" borderId="5" xfId="0" applyFont="1" applyFill="1" applyBorder="1" applyAlignment="1">
      <alignment horizontal="center"/>
    </xf>
    <xf numFmtId="44" fontId="0" fillId="3" borderId="11" xfId="0" applyNumberFormat="1" applyFill="1" applyBorder="1"/>
    <xf numFmtId="0" fontId="2" fillId="0" borderId="5" xfId="0" applyFont="1" applyFill="1" applyBorder="1" applyAlignment="1">
      <alignment horizontal="center"/>
    </xf>
    <xf numFmtId="44" fontId="0" fillId="0" borderId="11" xfId="0" applyNumberFormat="1" applyFill="1" applyBorder="1"/>
    <xf numFmtId="0" fontId="0" fillId="2" borderId="0" xfId="0" applyFill="1" applyAlignment="1">
      <alignment horizontal="left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>
      <alignment horizontal="center"/>
    </xf>
    <xf numFmtId="0" fontId="0" fillId="2" borderId="5" xfId="0" quotePrefix="1" applyFill="1" applyBorder="1" applyAlignment="1">
      <alignment horizontal="left"/>
    </xf>
    <xf numFmtId="0" fontId="0" fillId="2" borderId="6" xfId="0" quotePrefix="1" applyFill="1" applyBorder="1" applyAlignment="1">
      <alignment horizontal="left"/>
    </xf>
    <xf numFmtId="0" fontId="0" fillId="2" borderId="7" xfId="0" quotePrefix="1" applyFill="1" applyBorder="1" applyAlignment="1">
      <alignment horizontal="left"/>
    </xf>
    <xf numFmtId="0" fontId="5" fillId="3" borderId="1" xfId="0" applyFon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top"/>
    </xf>
    <xf numFmtId="0" fontId="0" fillId="3" borderId="1" xfId="0" applyFill="1" applyBorder="1" applyAlignment="1" applyProtection="1">
      <alignment horizontal="left" vertical="top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8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0AA5C-E8FB-4A21-ACF6-78DB19F38C36}">
  <sheetPr>
    <pageSetUpPr fitToPage="1"/>
  </sheetPr>
  <dimension ref="B2:N54"/>
  <sheetViews>
    <sheetView tabSelected="1" topLeftCell="A13" workbookViewId="0">
      <selection activeCell="K25" sqref="K25"/>
    </sheetView>
  </sheetViews>
  <sheetFormatPr defaultRowHeight="15" x14ac:dyDescent="0.25"/>
  <cols>
    <col min="1" max="1" width="9.140625" style="3"/>
    <col min="2" max="2" width="57.28515625" style="3" customWidth="1"/>
    <col min="3" max="3" width="13.42578125" style="3" customWidth="1"/>
    <col min="4" max="4" width="12.85546875" style="3" customWidth="1"/>
    <col min="5" max="5" width="14.7109375" style="3" customWidth="1"/>
    <col min="6" max="7" width="14.42578125" style="3" customWidth="1"/>
    <col min="8" max="16384" width="9.140625" style="3"/>
  </cols>
  <sheetData>
    <row r="2" spans="2:14" ht="18.75" x14ac:dyDescent="0.3">
      <c r="B2" s="2" t="s">
        <v>41</v>
      </c>
    </row>
    <row r="3" spans="2:14" x14ac:dyDescent="0.25">
      <c r="B3" s="3" t="s">
        <v>25</v>
      </c>
    </row>
    <row r="5" spans="2:14" x14ac:dyDescent="0.25">
      <c r="B5" s="4" t="s">
        <v>0</v>
      </c>
      <c r="E5" s="54"/>
      <c r="F5" s="54"/>
      <c r="G5" s="54"/>
    </row>
    <row r="6" spans="2:14" x14ac:dyDescent="0.25">
      <c r="B6" s="3" t="s">
        <v>26</v>
      </c>
    </row>
    <row r="7" spans="2:14" x14ac:dyDescent="0.25">
      <c r="B7" s="3" t="s">
        <v>1</v>
      </c>
    </row>
    <row r="9" spans="2:14" x14ac:dyDescent="0.25">
      <c r="B9" s="18" t="s">
        <v>2</v>
      </c>
      <c r="C9" s="19"/>
      <c r="D9" s="19"/>
      <c r="E9" s="19"/>
      <c r="F9" s="19"/>
      <c r="G9" s="20"/>
    </row>
    <row r="10" spans="2:14" s="5" customFormat="1" ht="30" customHeight="1" x14ac:dyDescent="0.25">
      <c r="B10" s="22" t="s">
        <v>3</v>
      </c>
      <c r="C10" s="23"/>
      <c r="D10" s="23"/>
      <c r="E10" s="23"/>
      <c r="F10" s="23"/>
      <c r="G10" s="24" t="s">
        <v>4</v>
      </c>
    </row>
    <row r="11" spans="2:14" x14ac:dyDescent="0.25">
      <c r="B11" s="55" t="s">
        <v>5</v>
      </c>
      <c r="C11" s="55"/>
      <c r="D11" s="55"/>
      <c r="E11" s="55"/>
      <c r="F11" s="39"/>
      <c r="G11" s="21"/>
      <c r="N11" s="48"/>
    </row>
    <row r="12" spans="2:14" x14ac:dyDescent="0.25">
      <c r="B12" s="55" t="s">
        <v>6</v>
      </c>
      <c r="C12" s="55"/>
      <c r="D12" s="55"/>
      <c r="E12" s="55"/>
      <c r="F12" s="39"/>
      <c r="G12" s="21"/>
    </row>
    <row r="13" spans="2:14" x14ac:dyDescent="0.25">
      <c r="B13" s="55" t="s">
        <v>24</v>
      </c>
      <c r="C13" s="55"/>
      <c r="D13" s="55"/>
      <c r="E13" s="55"/>
      <c r="F13" s="39"/>
      <c r="G13" s="21"/>
    </row>
    <row r="14" spans="2:14" ht="15.75" thickBot="1" x14ac:dyDescent="0.3">
      <c r="B14" s="35" t="s">
        <v>28</v>
      </c>
      <c r="C14" s="36"/>
      <c r="D14" s="36"/>
      <c r="E14" s="36"/>
      <c r="F14" s="39"/>
      <c r="G14" s="42"/>
    </row>
    <row r="15" spans="2:14" ht="15.75" thickBot="1" x14ac:dyDescent="0.3">
      <c r="B15" s="7" t="s">
        <v>4</v>
      </c>
      <c r="C15" s="8"/>
      <c r="D15" s="8"/>
      <c r="E15" s="8"/>
      <c r="F15" s="8"/>
      <c r="G15" s="43">
        <f>SUM(G11:G14)</f>
        <v>0</v>
      </c>
    </row>
    <row r="16" spans="2:14" x14ac:dyDescent="0.25">
      <c r="B16" s="9"/>
      <c r="G16" s="10"/>
    </row>
    <row r="17" spans="2:9" ht="30" customHeight="1" x14ac:dyDescent="0.25">
      <c r="B17" s="22" t="s">
        <v>7</v>
      </c>
      <c r="C17" s="25"/>
      <c r="D17" s="25"/>
      <c r="E17" s="26" t="s">
        <v>8</v>
      </c>
      <c r="F17" s="26"/>
      <c r="G17" s="24" t="s">
        <v>4</v>
      </c>
      <c r="H17" s="11"/>
      <c r="I17" s="11"/>
    </row>
    <row r="18" spans="2:9" x14ac:dyDescent="0.25">
      <c r="B18" s="51" t="s">
        <v>9</v>
      </c>
      <c r="C18" s="52"/>
      <c r="D18" s="53"/>
      <c r="E18" s="12">
        <v>4</v>
      </c>
      <c r="F18" s="12"/>
      <c r="G18" s="38">
        <v>66</v>
      </c>
    </row>
    <row r="19" spans="2:9" x14ac:dyDescent="0.25">
      <c r="B19" s="51" t="s">
        <v>10</v>
      </c>
      <c r="C19" s="52"/>
      <c r="D19" s="53"/>
      <c r="E19" s="12">
        <v>22</v>
      </c>
      <c r="F19" s="12"/>
      <c r="G19" s="38"/>
    </row>
    <row r="20" spans="2:9" ht="15.75" thickBot="1" x14ac:dyDescent="0.3">
      <c r="B20" s="51" t="s">
        <v>11</v>
      </c>
      <c r="C20" s="52"/>
      <c r="D20" s="53"/>
      <c r="E20" s="12">
        <v>161</v>
      </c>
      <c r="F20" s="12"/>
      <c r="G20" s="45"/>
    </row>
    <row r="21" spans="2:9" ht="15.75" thickBot="1" x14ac:dyDescent="0.3">
      <c r="B21" s="56" t="s">
        <v>4</v>
      </c>
      <c r="C21" s="57"/>
      <c r="D21" s="58"/>
      <c r="E21" s="14"/>
      <c r="F21" s="44"/>
      <c r="G21" s="43">
        <f>SUM(G18:G20)</f>
        <v>66</v>
      </c>
    </row>
    <row r="22" spans="2:9" x14ac:dyDescent="0.25">
      <c r="B22" s="27"/>
      <c r="C22" s="28"/>
      <c r="D22" s="28"/>
      <c r="E22" s="28"/>
      <c r="F22" s="28"/>
      <c r="G22" s="29"/>
    </row>
    <row r="23" spans="2:9" x14ac:dyDescent="0.25">
      <c r="B23" s="30" t="s">
        <v>12</v>
      </c>
      <c r="C23" s="31"/>
      <c r="D23" s="31"/>
      <c r="E23" s="31"/>
      <c r="F23" s="31"/>
      <c r="G23" s="32"/>
    </row>
    <row r="24" spans="2:9" s="5" customFormat="1" x14ac:dyDescent="0.25">
      <c r="B24" s="22" t="s">
        <v>13</v>
      </c>
      <c r="C24" s="23"/>
      <c r="D24" s="26" t="s">
        <v>8</v>
      </c>
      <c r="E24" s="26" t="s">
        <v>34</v>
      </c>
      <c r="F24" s="26" t="s">
        <v>33</v>
      </c>
      <c r="G24" s="24" t="s">
        <v>4</v>
      </c>
    </row>
    <row r="25" spans="2:9" x14ac:dyDescent="0.25">
      <c r="B25" s="15" t="s">
        <v>14</v>
      </c>
      <c r="C25" s="16"/>
      <c r="D25" s="49">
        <v>4</v>
      </c>
      <c r="E25" s="41">
        <f>G25/F25</f>
        <v>0</v>
      </c>
      <c r="F25" s="1">
        <v>10</v>
      </c>
      <c r="G25" s="38"/>
    </row>
    <row r="26" spans="2:9" x14ac:dyDescent="0.25">
      <c r="B26" s="15" t="s">
        <v>15</v>
      </c>
      <c r="C26" s="16"/>
      <c r="D26" s="49">
        <v>22</v>
      </c>
      <c r="E26" s="41">
        <f>G26/F26</f>
        <v>0</v>
      </c>
      <c r="F26" s="1">
        <v>10</v>
      </c>
      <c r="G26" s="38"/>
    </row>
    <row r="27" spans="2:9" x14ac:dyDescent="0.25">
      <c r="B27" s="15" t="s">
        <v>16</v>
      </c>
      <c r="C27" s="16"/>
      <c r="D27" s="49">
        <v>161</v>
      </c>
      <c r="E27" s="41">
        <f>G27/F27</f>
        <v>0</v>
      </c>
      <c r="F27" s="1">
        <v>10</v>
      </c>
      <c r="G27" s="38"/>
    </row>
    <row r="28" spans="2:9" x14ac:dyDescent="0.25">
      <c r="B28" s="15" t="s">
        <v>17</v>
      </c>
      <c r="C28" s="16"/>
      <c r="D28" s="50"/>
      <c r="E28" s="41">
        <f>G28/F28</f>
        <v>0</v>
      </c>
      <c r="F28" s="1">
        <v>10</v>
      </c>
      <c r="G28" s="38"/>
    </row>
    <row r="29" spans="2:9" ht="15.75" thickBot="1" x14ac:dyDescent="0.3">
      <c r="B29" s="15" t="s">
        <v>29</v>
      </c>
      <c r="C29" s="16"/>
      <c r="D29" s="50"/>
      <c r="E29" s="41">
        <f>G29/F29</f>
        <v>0</v>
      </c>
      <c r="F29" s="1">
        <v>10</v>
      </c>
      <c r="G29" s="45"/>
    </row>
    <row r="30" spans="2:9" ht="15.75" thickBot="1" x14ac:dyDescent="0.3">
      <c r="B30" s="59" t="s">
        <v>4</v>
      </c>
      <c r="C30" s="59"/>
      <c r="D30" s="59"/>
      <c r="E30" s="14"/>
      <c r="F30" s="46"/>
      <c r="G30" s="43">
        <f>SUM(G25:G29)</f>
        <v>0</v>
      </c>
    </row>
    <row r="31" spans="2:9" x14ac:dyDescent="0.25">
      <c r="B31" s="17"/>
      <c r="G31" s="10"/>
    </row>
    <row r="32" spans="2:9" x14ac:dyDescent="0.25">
      <c r="B32" s="60" t="s">
        <v>39</v>
      </c>
      <c r="C32" s="60"/>
      <c r="D32" s="60"/>
      <c r="E32" s="60"/>
      <c r="F32" s="37"/>
      <c r="G32" s="33">
        <f>G15+G21+G30</f>
        <v>66</v>
      </c>
    </row>
    <row r="34" spans="2:7" x14ac:dyDescent="0.25">
      <c r="B34" s="27"/>
      <c r="C34" s="28"/>
      <c r="D34" s="28"/>
      <c r="E34" s="28"/>
      <c r="F34" s="28"/>
      <c r="G34" s="29"/>
    </row>
    <row r="35" spans="2:7" x14ac:dyDescent="0.25">
      <c r="B35" s="30" t="s">
        <v>30</v>
      </c>
      <c r="C35" s="31"/>
      <c r="D35" s="31"/>
      <c r="E35" s="31"/>
      <c r="F35" s="31"/>
      <c r="G35" s="32"/>
    </row>
    <row r="36" spans="2:7" x14ac:dyDescent="0.25">
      <c r="B36" s="22" t="s">
        <v>31</v>
      </c>
      <c r="C36" s="23"/>
      <c r="D36" s="26"/>
      <c r="E36" s="26" t="s">
        <v>27</v>
      </c>
      <c r="F36" s="26" t="s">
        <v>33</v>
      </c>
      <c r="G36" s="24" t="s">
        <v>4</v>
      </c>
    </row>
    <row r="37" spans="2:7" x14ac:dyDescent="0.25">
      <c r="B37" s="15" t="s">
        <v>32</v>
      </c>
      <c r="C37" s="16"/>
      <c r="D37" s="6"/>
      <c r="E37" s="1"/>
      <c r="F37" s="1">
        <v>1</v>
      </c>
      <c r="G37" s="38"/>
    </row>
    <row r="38" spans="2:7" x14ac:dyDescent="0.25">
      <c r="B38" s="15" t="s">
        <v>42</v>
      </c>
      <c r="C38" s="16"/>
      <c r="D38" s="6"/>
      <c r="E38" s="41">
        <f>G38/F38</f>
        <v>0</v>
      </c>
      <c r="F38" s="1">
        <v>10</v>
      </c>
      <c r="G38" s="38"/>
    </row>
    <row r="39" spans="2:7" x14ac:dyDescent="0.25">
      <c r="B39" s="22" t="s">
        <v>36</v>
      </c>
      <c r="C39" s="23"/>
      <c r="D39" s="26"/>
      <c r="E39" s="26" t="s">
        <v>38</v>
      </c>
      <c r="F39" s="26" t="s">
        <v>37</v>
      </c>
      <c r="G39" s="24"/>
    </row>
    <row r="40" spans="2:7" ht="15.75" thickBot="1" x14ac:dyDescent="0.3">
      <c r="B40" s="15" t="s">
        <v>35</v>
      </c>
      <c r="C40" s="16"/>
      <c r="D40" s="13"/>
      <c r="E40" s="1">
        <v>250</v>
      </c>
      <c r="F40" s="34"/>
      <c r="G40" s="47">
        <f>E40*F40</f>
        <v>0</v>
      </c>
    </row>
    <row r="41" spans="2:7" ht="15.75" thickBot="1" x14ac:dyDescent="0.3">
      <c r="B41" s="59" t="s">
        <v>4</v>
      </c>
      <c r="C41" s="59"/>
      <c r="D41" s="59"/>
      <c r="E41" s="14"/>
      <c r="F41" s="44"/>
      <c r="G41" s="43">
        <f>G37+G38+G40</f>
        <v>0</v>
      </c>
    </row>
    <row r="42" spans="2:7" x14ac:dyDescent="0.25">
      <c r="B42" s="17"/>
      <c r="G42" s="10"/>
    </row>
    <row r="43" spans="2:7" x14ac:dyDescent="0.25">
      <c r="B43" s="60" t="s">
        <v>40</v>
      </c>
      <c r="C43" s="60"/>
      <c r="D43" s="60"/>
      <c r="E43" s="60"/>
      <c r="F43" s="37"/>
      <c r="G43" s="33">
        <f>G15+G21+G30+G41</f>
        <v>66</v>
      </c>
    </row>
    <row r="45" spans="2:7" x14ac:dyDescent="0.25">
      <c r="B45" s="3" t="s">
        <v>18</v>
      </c>
    </row>
    <row r="46" spans="2:7" x14ac:dyDescent="0.25">
      <c r="B46" s="61" t="s">
        <v>19</v>
      </c>
      <c r="C46" s="61"/>
      <c r="D46" s="62"/>
      <c r="E46" s="62"/>
      <c r="F46" s="40"/>
    </row>
    <row r="47" spans="2:7" x14ac:dyDescent="0.25">
      <c r="B47" s="61" t="s">
        <v>20</v>
      </c>
      <c r="C47" s="61"/>
      <c r="D47" s="62"/>
      <c r="E47" s="62"/>
      <c r="F47" s="40"/>
    </row>
    <row r="48" spans="2:7" x14ac:dyDescent="0.25">
      <c r="B48" s="61" t="s">
        <v>21</v>
      </c>
      <c r="C48" s="61"/>
      <c r="D48" s="62"/>
      <c r="E48" s="62"/>
      <c r="F48" s="40"/>
    </row>
    <row r="49" spans="2:6" x14ac:dyDescent="0.25">
      <c r="B49" s="61" t="s">
        <v>22</v>
      </c>
      <c r="C49" s="61"/>
      <c r="D49" s="62"/>
      <c r="E49" s="62"/>
      <c r="F49" s="40"/>
    </row>
    <row r="50" spans="2:6" x14ac:dyDescent="0.25">
      <c r="B50" s="61" t="s">
        <v>23</v>
      </c>
      <c r="C50" s="61"/>
      <c r="D50" s="62"/>
      <c r="E50" s="62"/>
      <c r="F50" s="40"/>
    </row>
    <row r="51" spans="2:6" x14ac:dyDescent="0.25">
      <c r="B51" s="61"/>
      <c r="C51" s="61"/>
      <c r="D51" s="62"/>
      <c r="E51" s="62"/>
      <c r="F51" s="40"/>
    </row>
    <row r="52" spans="2:6" x14ac:dyDescent="0.25">
      <c r="B52" s="61"/>
      <c r="C52" s="61"/>
      <c r="D52" s="62"/>
      <c r="E52" s="62"/>
      <c r="F52" s="40"/>
    </row>
    <row r="53" spans="2:6" x14ac:dyDescent="0.25">
      <c r="B53" s="61"/>
      <c r="C53" s="61"/>
      <c r="D53" s="62"/>
      <c r="E53" s="62"/>
      <c r="F53" s="40"/>
    </row>
    <row r="54" spans="2:6" x14ac:dyDescent="0.25">
      <c r="B54" s="61"/>
      <c r="C54" s="61"/>
      <c r="D54" s="62"/>
      <c r="E54" s="62"/>
      <c r="F54" s="40"/>
    </row>
  </sheetData>
  <sheetProtection algorithmName="SHA-512" hashValue="iFrKKsK58eNNyUpOPSa09cYt5DsXOZ02ZYNBAHGpJAx6EUOKocesS+FiwrwzZwXwRT2T2fQt7HkJv6PI13bWaw==" saltValue="T8pqqpYnJPfAU15wnKBMTg==" spinCount="100000" sheet="1" objects="1" scenarios="1"/>
  <protectedRanges>
    <protectedRange sqref="E5" name="Bereik7"/>
    <protectedRange sqref="D46:E54" name="Bereik6"/>
    <protectedRange sqref="F40" name="Bereik5"/>
    <protectedRange sqref="G37:G38" name="Bereik4"/>
    <protectedRange sqref="G25:G29" name="Bereik3"/>
    <protectedRange sqref="G18:G20" name="Bereik2"/>
    <protectedRange sqref="G11:G14" name="Bereik1"/>
  </protectedRanges>
  <mergeCells count="22">
    <mergeCell ref="B50:C54"/>
    <mergeCell ref="D50:E54"/>
    <mergeCell ref="B41:D41"/>
    <mergeCell ref="B43:E43"/>
    <mergeCell ref="B47:C47"/>
    <mergeCell ref="D47:E47"/>
    <mergeCell ref="B48:C48"/>
    <mergeCell ref="D48:E48"/>
    <mergeCell ref="B49:C49"/>
    <mergeCell ref="D49:E49"/>
    <mergeCell ref="B20:D20"/>
    <mergeCell ref="B21:D21"/>
    <mergeCell ref="B30:D30"/>
    <mergeCell ref="B32:E32"/>
    <mergeCell ref="B46:C46"/>
    <mergeCell ref="D46:E46"/>
    <mergeCell ref="B19:D19"/>
    <mergeCell ref="E5:G5"/>
    <mergeCell ref="B11:E11"/>
    <mergeCell ref="B12:E12"/>
    <mergeCell ref="B13:E13"/>
    <mergeCell ref="B18:D18"/>
  </mergeCells>
  <pageMargins left="0.7" right="0.7" top="0.75" bottom="0.75" header="0.3" footer="0.3"/>
  <pageSetup paperSize="9" scale="43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78A79475DF5B42A8320BC8DB2C0164" ma:contentTypeVersion="10" ma:contentTypeDescription="Een nieuw document maken." ma:contentTypeScope="" ma:versionID="701cab97cae8e45efc72eb9837dd1e47">
  <xsd:schema xmlns:xsd="http://www.w3.org/2001/XMLSchema" xmlns:xs="http://www.w3.org/2001/XMLSchema" xmlns:p="http://schemas.microsoft.com/office/2006/metadata/properties" xmlns:ns2="eb0d439b-3f0f-4307-ae7e-921241cb4a8c" xmlns:ns3="1ad6a403-1dd8-4b41-b7dd-ff43fab598e8" targetNamespace="http://schemas.microsoft.com/office/2006/metadata/properties" ma:root="true" ma:fieldsID="71432057ff5b72e63ed527de3ce51390" ns2:_="" ns3:_="">
    <xsd:import namespace="eb0d439b-3f0f-4307-ae7e-921241cb4a8c"/>
    <xsd:import namespace="1ad6a403-1dd8-4b41-b7dd-ff43fab5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d439b-3f0f-4307-ae7e-921241cb4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e28705f3-4002-4adf-9a9a-1a292fec04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6a403-1dd8-4b41-b7dd-ff43fab598e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e1728ec-f134-44e6-b6dc-0ccb46169dda}" ma:internalName="TaxCatchAll" ma:showField="CatchAllData" ma:web="1ad6a403-1dd8-4b41-b7dd-ff43fab5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d6a403-1dd8-4b41-b7dd-ff43fab598e8" xsi:nil="true"/>
    <lcf76f155ced4ddcb4097134ff3c332f xmlns="eb0d439b-3f0f-4307-ae7e-921241cb4a8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02E17B-681C-4E09-B50C-4A85640D0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0d439b-3f0f-4307-ae7e-921241cb4a8c"/>
    <ds:schemaRef ds:uri="1ad6a403-1dd8-4b41-b7dd-ff43fab5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C11AE9-04D5-4A6B-AF74-D1B30E140450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eb0d439b-3f0f-4307-ae7e-921241cb4a8c"/>
    <ds:schemaRef ds:uri="http://schemas.microsoft.com/office/2006/documentManagement/types"/>
    <ds:schemaRef ds:uri="1ad6a403-1dd8-4b41-b7dd-ff43fab598e8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BC299DC-8080-4BEE-8B0D-3B1E003068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Osnabrugge, P. van</dc:creator>
  <cp:lastModifiedBy>Osnabrugge, P. van (Peter)</cp:lastModifiedBy>
  <cp:lastPrinted>2022-09-27T07:03:31Z</cp:lastPrinted>
  <dcterms:created xsi:type="dcterms:W3CDTF">2022-09-23T08:14:44Z</dcterms:created>
  <dcterms:modified xsi:type="dcterms:W3CDTF">2022-11-18T07:59:05Z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0x0101003578A79475DF5B42A8320BC8DB2C0164</vt:lpwstr>
  </property>
  <property fmtid="{D5CDD505-2E9C-101B-9397-08002B2CF9AE}" pid="3" name="MediaServiceImageTags">
    <vt:lpwstr/>
  </property>
</Properties>
</file>