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o.heugen\ROC Gilde Opleidingen\Inkoop - Documenten\Aanbestedingen\2022 - Aanbestedingen\Aanbesteding Touringcarvervoer oktober 2022\"/>
    </mc:Choice>
  </mc:AlternateContent>
  <xr:revisionPtr revIDLastSave="0" documentId="13_ncr:1_{4392A9F8-3C0A-4DD1-A611-0EA8FB7241DC}" xr6:coauthVersionLast="47" xr6:coauthVersionMax="47" xr10:uidLastSave="{00000000-0000-0000-0000-000000000000}"/>
  <bookViews>
    <workbookView xWindow="-110" yWindow="-110" windowWidth="19420" windowHeight="10420" xr2:uid="{00000000-000D-0000-FFFF-FFFF00000000}"/>
  </bookViews>
  <sheets>
    <sheet name="Handleiding, definities" sheetId="1" r:id="rId1"/>
    <sheet name="Perceel 1. tarieven" sheetId="6" r:id="rId2"/>
    <sheet name="Perceel 2. tarieven" sheetId="9" r:id="rId3"/>
    <sheet name="Perceel 3. tarieven" sheetId="12" r:id="rId4"/>
  </sheets>
  <definedNames>
    <definedName name="_xlnm.Print_Area" localSheetId="0">'Handleiding, definities'!$A$1:$A$10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12" l="1"/>
  <c r="J21" i="12" s="1"/>
  <c r="J20" i="9"/>
  <c r="J21" i="9" s="1"/>
  <c r="J17" i="6"/>
  <c r="J9" i="12"/>
  <c r="J9" i="9"/>
  <c r="J9" i="6"/>
  <c r="J20" i="6"/>
  <c r="J16" i="12"/>
  <c r="J15" i="12"/>
  <c r="J10" i="12"/>
  <c r="J8" i="12"/>
  <c r="J7" i="12"/>
  <c r="J17" i="12" l="1"/>
  <c r="J18" i="12" s="1"/>
  <c r="J11" i="12"/>
  <c r="J10" i="6" l="1"/>
  <c r="J8" i="6"/>
  <c r="J7" i="6"/>
  <c r="J10" i="9"/>
  <c r="J8" i="9"/>
  <c r="J7" i="9"/>
  <c r="J16" i="6" l="1"/>
  <c r="J15" i="6"/>
  <c r="J11" i="6"/>
  <c r="J21" i="6" s="1"/>
  <c r="J15" i="9"/>
  <c r="J16" i="9"/>
  <c r="J17" i="9"/>
  <c r="J11" i="9"/>
  <c r="J18" i="6" l="1"/>
  <c r="J18" i="9"/>
</calcChain>
</file>

<file path=xl/sharedStrings.xml><?xml version="1.0" encoding="utf-8"?>
<sst xmlns="http://schemas.openxmlformats.org/spreadsheetml/2006/main" count="137" uniqueCount="35">
  <si>
    <t>KM tarief</t>
  </si>
  <si>
    <t>Voorrijdtarief</t>
  </si>
  <si>
    <t>Dagrit</t>
  </si>
  <si>
    <t>Brengen Halen</t>
  </si>
  <si>
    <t>Tarief</t>
  </si>
  <si>
    <t xml:space="preserve">2. Definities:
</t>
  </si>
  <si>
    <t>aantallen</t>
  </si>
  <si>
    <t>Tot 30 personen</t>
  </si>
  <si>
    <t>62 tot 90 personen</t>
  </si>
  <si>
    <t xml:space="preserve"> </t>
  </si>
  <si>
    <t>30 tot 51 personen</t>
  </si>
  <si>
    <t>51 tot 62 personen</t>
  </si>
  <si>
    <t>Totale fictieve inschrijfsom</t>
  </si>
  <si>
    <t>Handtekening Inschrijver</t>
  </si>
  <si>
    <t>Wachttarief chauffeur</t>
  </si>
  <si>
    <t>Uurtarief chauffeur</t>
  </si>
  <si>
    <r>
      <rPr>
        <b/>
        <sz val="11"/>
        <color theme="1"/>
        <rFont val="Calibri"/>
        <family val="2"/>
        <scheme val="minor"/>
      </rPr>
      <t>Dagrit:</t>
    </r>
    <r>
      <rPr>
        <sz val="11"/>
        <color theme="1"/>
        <rFont val="Calibri"/>
        <family val="2"/>
        <scheme val="minor"/>
      </rPr>
      <t xml:space="preserve">
Bij een dagrit blijft de touringcar de gehele reis ter beschikking van de groep die vervoerd wordt.
Ophalen in A, afzetten in B (mogelijk C, D etc.), tevens retour naar A
</t>
    </r>
  </si>
  <si>
    <r>
      <t xml:space="preserve">Meerdaags:
</t>
    </r>
    <r>
      <rPr>
        <sz val="11"/>
        <color theme="1"/>
        <rFont val="Calibri"/>
        <family val="2"/>
        <scheme val="minor"/>
      </rPr>
      <t>Bij een dagrit blijft de touringcar de gehele reis ter beschikking van de groep die vervoerd wordt.
Ophalen in A, afzetten in B (mogelijk C, D etc.), tevens retour naar A</t>
    </r>
    <r>
      <rPr>
        <b/>
        <sz val="11"/>
        <color theme="1"/>
        <rFont val="Calibri"/>
        <family val="2"/>
        <scheme val="minor"/>
      </rPr>
      <t xml:space="preserve">
</t>
    </r>
  </si>
  <si>
    <t>PRIJZEN EXCL. BTW</t>
  </si>
  <si>
    <r>
      <rPr>
        <b/>
        <u/>
        <sz val="11"/>
        <rFont val="Calibri"/>
        <family val="2"/>
        <scheme val="minor"/>
      </rPr>
      <t xml:space="preserve">1. Invulinstructies voor inschrijver </t>
    </r>
    <r>
      <rPr>
        <sz val="11"/>
        <rFont val="Calibri"/>
        <family val="2"/>
        <scheme val="minor"/>
      </rPr>
      <t xml:space="preserve">
Inschijver dient het tabblad voor het betreffende perceel waarvoor hij inschrijft te voorzien van tarieven, het betreft hier allen tarieven exclusief BTW. Inschrijver dient alleen, en alle groen gearceerde velden te voorzien van een tarief. Deze rekent vervolgens door de totale fictieve inschrijfsom. De geel gearceerde velden (in de kolom tarief) worden automatisch gevuld bij het vullen van een groen veld.
De totale fictieve inschrijfsom wordt door de Aanbestedende dienst beoordeeld conform paragraaf 5.1.2 van de aanbestedignsleidraad.
Het aanbrengen van wijzigingen in het prijsblad zal leiden tot uitsluiting van de Inschrijving. </t>
    </r>
  </si>
  <si>
    <t>Tarieven perceel 1: OGVO en GildeOpleidingen</t>
  </si>
  <si>
    <t>31 tot 51 personen</t>
  </si>
  <si>
    <t>Tarieven perceel 2: Summa College, SintLucas College</t>
  </si>
  <si>
    <t xml:space="preserve">Tarieven perceel 3: Vista College </t>
  </si>
  <si>
    <t xml:space="preserve">jammer ben te </t>
  </si>
  <si>
    <r>
      <rPr>
        <b/>
        <sz val="11"/>
        <color theme="1"/>
        <rFont val="Calibri"/>
        <family val="2"/>
        <scheme val="minor"/>
      </rPr>
      <t>KM prijs:</t>
    </r>
    <r>
      <rPr>
        <sz val="11"/>
        <color theme="1"/>
        <rFont val="Calibri"/>
        <family val="2"/>
        <scheme val="minor"/>
      </rPr>
      <t xml:space="preserve">
De definitie KM prijs betreft de afgelegde beladen kilometer. De onbeladen kilometer (aanrijd/afrijd) dient verwerkt te worden in het voorrij dtarief, welke de definitie heeft: Startarief voor de Opdrachtnemer. Opdrachtnemer kan hier kosten verdisconteren die nodig zijn om van zijn standplaats tot de vertrekbestemming van de opdrachtgever te komen. Het kwartier wachttijd dat de bus op de vertrek locatie aanwezig dient te zijn maakt onderdeel uit van dit voorrijdtarief. In het voorrijdtarief is tevens de prijs verwerkt van de locatie terug naar de standplaats van de Opdrachtnemer..
</t>
    </r>
  </si>
  <si>
    <r>
      <rPr>
        <b/>
        <sz val="11"/>
        <color theme="1"/>
        <rFont val="Calibri"/>
        <family val="2"/>
        <scheme val="minor"/>
      </rPr>
      <t xml:space="preserve">Voorrijdtarief: </t>
    </r>
    <r>
      <rPr>
        <sz val="11"/>
        <color theme="1"/>
        <rFont val="Calibri"/>
        <family val="2"/>
        <scheme val="minor"/>
      </rPr>
      <t xml:space="preserve">
Startarief voor de Opdrachtnemer. Opdrachtnemer kan hier kosten verdisconteren die nodig zijn om van zijn standplaats tot de vertrekbestemming van de opdrachtgever te komen. Het kwartier wachttijd dat de bus op de vertreklocatie aanwezig dient te zijn maakt onderdeel uit van dit voorrijdtarief. In het voorrijdtarief is tevens de prijsverwerkt van de locatie terug naar de standplaats van de Opdrachtnemer.  Voor Halen brengen rit mag 1 keer dit tarief geoffreerd worden voor een opdracht (halen brengen).
</t>
    </r>
  </si>
  <si>
    <t>Vast bedrag voor handlingskosten. Bv voor het kopen van entree tickets.</t>
  </si>
  <si>
    <t>Gelieve alle groene cellen in te vullen met uw tarief</t>
  </si>
  <si>
    <t>(aantal keren dat men hiervan gebruik maakt is een aanname</t>
  </si>
  <si>
    <t>Vast bedrag (fee) voor handlingskosten. Bv voor het kopen van entree tickets.</t>
  </si>
  <si>
    <t>Opdrachtnemer koopt en betaald de tickets en factureert dit door aan Opdrachtgever</t>
  </si>
  <si>
    <r>
      <rPr>
        <b/>
        <sz val="11"/>
        <color theme="1"/>
        <rFont val="Calibri"/>
        <family val="2"/>
        <scheme val="minor"/>
      </rPr>
      <t>Wachttarief chauffeur:</t>
    </r>
    <r>
      <rPr>
        <sz val="11"/>
        <color theme="1"/>
        <rFont val="Calibri"/>
        <family val="2"/>
        <scheme val="minor"/>
      </rPr>
      <t xml:space="preserve">
Uurtarief dat in rekening wordt gebracht bij de Opdrachtgever. Dit zijn uren waarbij de chauffeur niet rijdt maar wel ter beschikking staat aan de te vervoeren groep.
</t>
    </r>
  </si>
  <si>
    <t>Handlingskosten:
Een vast bedrag per keer dat door de Opdrachtnemer in rekening wordt gebracht bij de Opdrachtgever gedurende de contactperiode voor het organiseren van de gevraagde aanvullende dienstverlening naast het uitvoeren van de fysieke reis per touringcar.  bijvoorbeelkd het kopen van tickets bij musea.  stel u koopt 40  tickets van 15 Euro   dan is dat 600 Euro   U organiseert dit met het museum  en factureert dit weer door aaa opdrachtgever. u vraag hier bijvoorbeeld 25 of 45 Euro als handlingskosten die ook op de factuur staan.   Dit zijn optionele diensten.</t>
  </si>
  <si>
    <r>
      <rPr>
        <b/>
        <sz val="11"/>
        <color theme="1"/>
        <rFont val="Calibri"/>
        <family val="2"/>
        <scheme val="minor"/>
      </rPr>
      <t>Uurtarief chauffeur:</t>
    </r>
    <r>
      <rPr>
        <sz val="11"/>
        <color theme="1"/>
        <rFont val="Calibri"/>
        <family val="2"/>
        <scheme val="minor"/>
      </rPr>
      <t xml:space="preserve">
Uurtarief dat in rekening wordt gebracht bij de Opdrachtgever voor de chauffeur die bij de busrit aanwezig is. Dit is voor de Dagrit en de Brengen-Halen rit.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</si>
</sst>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44" formatCode="_ &quot;€&quot;\ * #,##0.00_ ;_ &quot;€&quot;\ * \-#,##0.00_ ;_ &quot;€&quot;\ * &quot;-&quot;??_ ;_ @_ "/>
    <numFmt numFmtId="164" formatCode="&quot;€&quot;\ #,##0.00"/>
  </numFmts>
  <fonts count="9" x14ac:knownFonts="1">
    <font>
      <sz val="11"/>
      <color theme="1"/>
      <name val="Calibri"/>
      <family val="2"/>
      <scheme val="minor"/>
    </font>
    <font>
      <b/>
      <sz val="11"/>
      <color theme="1"/>
      <name val="Calibri"/>
      <family val="2"/>
      <scheme val="minor"/>
    </font>
    <font>
      <sz val="11"/>
      <color rgb="FF1F497D"/>
      <name val="Calibri"/>
      <family val="2"/>
      <scheme val="minor"/>
    </font>
    <font>
      <u/>
      <sz val="11"/>
      <color rgb="FF1F497D"/>
      <name val="Calibri"/>
      <family val="2"/>
      <scheme val="minor"/>
    </font>
    <font>
      <sz val="11"/>
      <color rgb="FF1F497D"/>
      <name val="Symbol"/>
      <family val="1"/>
      <charset val="2"/>
    </font>
    <font>
      <sz val="11"/>
      <color rgb="FFFFFF00"/>
      <name val="Calibri"/>
      <family val="2"/>
      <scheme val="minor"/>
    </font>
    <font>
      <sz val="11"/>
      <name val="Calibri"/>
      <family val="2"/>
      <scheme val="minor"/>
    </font>
    <font>
      <b/>
      <u/>
      <sz val="11"/>
      <color theme="1"/>
      <name val="Calibri"/>
      <family val="2"/>
      <scheme val="minor"/>
    </font>
    <font>
      <b/>
      <u/>
      <sz val="1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0000"/>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auto="1"/>
      </top>
      <bottom style="thin">
        <color auto="1"/>
      </bottom>
      <diagonal/>
    </border>
  </borders>
  <cellStyleXfs count="1">
    <xf numFmtId="0" fontId="0" fillId="0" borderId="0"/>
  </cellStyleXfs>
  <cellXfs count="49">
    <xf numFmtId="0" fontId="0" fillId="0" borderId="0" xfId="0"/>
    <xf numFmtId="0" fontId="1" fillId="0" borderId="0" xfId="0" applyFont="1"/>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0" borderId="0" xfId="0" applyBorder="1"/>
    <xf numFmtId="44" fontId="0" fillId="0" borderId="1" xfId="0" applyNumberFormat="1" applyBorder="1"/>
    <xf numFmtId="44" fontId="0" fillId="2" borderId="2" xfId="0" applyNumberFormat="1" applyFill="1" applyBorder="1"/>
    <xf numFmtId="164" fontId="0" fillId="2" borderId="2" xfId="0" applyNumberFormat="1" applyFill="1" applyBorder="1"/>
    <xf numFmtId="44" fontId="0" fillId="2" borderId="4" xfId="0" applyNumberFormat="1" applyFill="1" applyBorder="1"/>
    <xf numFmtId="164" fontId="0" fillId="2" borderId="4" xfId="0" applyNumberFormat="1" applyFill="1" applyBorder="1"/>
    <xf numFmtId="0" fontId="2" fillId="0" borderId="0" xfId="0" applyFont="1" applyAlignment="1">
      <alignment vertical="center"/>
    </xf>
    <xf numFmtId="0" fontId="2" fillId="0" borderId="0" xfId="0" applyFont="1" applyAlignment="1">
      <alignment horizontal="left" vertical="center" indent="5"/>
    </xf>
    <xf numFmtId="0" fontId="3" fillId="0" borderId="0" xfId="0" applyFont="1" applyAlignment="1">
      <alignment vertical="center"/>
    </xf>
    <xf numFmtId="0" fontId="4" fillId="0" borderId="0" xfId="0" applyFont="1" applyAlignment="1">
      <alignment horizontal="left" vertical="center" indent="5"/>
    </xf>
    <xf numFmtId="0" fontId="0" fillId="0" borderId="3" xfId="0" applyFill="1" applyBorder="1" applyAlignment="1">
      <alignment horizontal="center"/>
    </xf>
    <xf numFmtId="0" fontId="0" fillId="0" borderId="0" xfId="0" applyFill="1"/>
    <xf numFmtId="44" fontId="5" fillId="3" borderId="0" xfId="0" applyNumberFormat="1" applyFont="1" applyFill="1"/>
    <xf numFmtId="0" fontId="1" fillId="0" borderId="0" xfId="0" applyFont="1" applyAlignment="1">
      <alignment horizontal="right"/>
    </xf>
    <xf numFmtId="6" fontId="0" fillId="0" borderId="0" xfId="0" applyNumberFormat="1"/>
    <xf numFmtId="0" fontId="0" fillId="0" borderId="0" xfId="0" applyBorder="1" applyAlignment="1">
      <alignment horizontal="center"/>
    </xf>
    <xf numFmtId="0" fontId="6" fillId="0" borderId="1" xfId="0" applyFont="1" applyBorder="1" applyAlignment="1">
      <alignment vertical="top" wrapText="1"/>
    </xf>
    <xf numFmtId="0" fontId="0" fillId="0" borderId="17" xfId="0" applyBorder="1"/>
    <xf numFmtId="0" fontId="0" fillId="0" borderId="18" xfId="0" applyBorder="1" applyAlignment="1">
      <alignment horizontal="center"/>
    </xf>
    <xf numFmtId="44" fontId="0" fillId="0" borderId="18" xfId="0" applyNumberFormat="1" applyBorder="1"/>
    <xf numFmtId="44" fontId="0" fillId="0" borderId="19" xfId="0" applyNumberFormat="1" applyBorder="1"/>
    <xf numFmtId="0" fontId="7" fillId="0" borderId="17" xfId="0" applyFont="1" applyBorder="1" applyAlignment="1">
      <alignment vertical="top" wrapText="1"/>
    </xf>
    <xf numFmtId="0" fontId="0" fillId="0" borderId="20" xfId="0" applyBorder="1" applyAlignment="1">
      <alignment vertical="top" wrapText="1"/>
    </xf>
    <xf numFmtId="0" fontId="0" fillId="0" borderId="20" xfId="0" applyBorder="1" applyAlignment="1">
      <alignment wrapText="1"/>
    </xf>
    <xf numFmtId="0" fontId="1" fillId="0" borderId="20" xfId="0" applyFont="1" applyBorder="1" applyAlignment="1">
      <alignment wrapText="1"/>
    </xf>
    <xf numFmtId="0" fontId="1" fillId="0" borderId="20" xfId="0" applyFont="1" applyFill="1" applyBorder="1" applyAlignment="1">
      <alignment vertical="top" wrapText="1"/>
    </xf>
    <xf numFmtId="0" fontId="0" fillId="0" borderId="0" xfId="0" applyBorder="1" applyAlignment="1">
      <alignment horizontal="center"/>
    </xf>
    <xf numFmtId="164" fontId="0" fillId="0" borderId="0" xfId="0" applyNumberFormat="1"/>
    <xf numFmtId="0" fontId="0" fillId="0" borderId="0" xfId="0" applyBorder="1" applyAlignment="1">
      <alignment horizontal="center"/>
    </xf>
    <xf numFmtId="0" fontId="0" fillId="0" borderId="0" xfId="0" applyFill="1" applyBorder="1"/>
    <xf numFmtId="1" fontId="0" fillId="0" borderId="16" xfId="0" applyNumberFormat="1" applyFill="1" applyBorder="1"/>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6" xfId="0" applyFill="1" applyBorder="1" applyAlignment="1">
      <alignment horizontal="center"/>
    </xf>
    <xf numFmtId="0" fontId="0" fillId="0" borderId="7" xfId="0" applyFill="1" applyBorder="1" applyAlignment="1">
      <alignment horizontal="center"/>
    </xf>
    <xf numFmtId="0" fontId="0" fillId="0" borderId="20" xfId="0"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5"/>
  <sheetViews>
    <sheetView tabSelected="1" topLeftCell="A2" workbookViewId="0">
      <selection activeCell="A5" sqref="A5"/>
    </sheetView>
  </sheetViews>
  <sheetFormatPr defaultRowHeight="14.5" x14ac:dyDescent="0.35"/>
  <cols>
    <col min="1" max="1" width="223.54296875" customWidth="1"/>
  </cols>
  <sheetData>
    <row r="1" spans="1:3" ht="102" thickBot="1" x14ac:dyDescent="0.4">
      <c r="A1" s="22" t="s">
        <v>19</v>
      </c>
    </row>
    <row r="2" spans="1:3" ht="22.5" customHeight="1" x14ac:dyDescent="0.35">
      <c r="A2" s="27" t="s">
        <v>5</v>
      </c>
      <c r="C2" s="12"/>
    </row>
    <row r="3" spans="1:3" ht="58" x14ac:dyDescent="0.35">
      <c r="A3" s="28" t="s">
        <v>26</v>
      </c>
      <c r="C3" s="13"/>
    </row>
    <row r="4" spans="1:3" ht="72.5" x14ac:dyDescent="0.35">
      <c r="A4" s="28" t="s">
        <v>25</v>
      </c>
      <c r="C4" s="13"/>
    </row>
    <row r="5" spans="1:3" ht="43.5" x14ac:dyDescent="0.35">
      <c r="A5" s="48" t="s">
        <v>34</v>
      </c>
      <c r="C5" s="12"/>
    </row>
    <row r="6" spans="1:3" ht="43.5" x14ac:dyDescent="0.35">
      <c r="A6" s="28" t="s">
        <v>32</v>
      </c>
      <c r="C6" s="14"/>
    </row>
    <row r="7" spans="1:3" ht="58" x14ac:dyDescent="0.35">
      <c r="A7" s="31" t="s">
        <v>33</v>
      </c>
      <c r="C7" s="15" t="s">
        <v>9</v>
      </c>
    </row>
    <row r="8" spans="1:3" ht="72.5" x14ac:dyDescent="0.35">
      <c r="A8" s="29" t="s">
        <v>16</v>
      </c>
      <c r="C8" s="12" t="s">
        <v>9</v>
      </c>
    </row>
    <row r="9" spans="1:3" x14ac:dyDescent="0.35">
      <c r="A9" s="28" t="s">
        <v>24</v>
      </c>
      <c r="C9" s="15" t="s">
        <v>9</v>
      </c>
    </row>
    <row r="10" spans="1:3" ht="72.5" x14ac:dyDescent="0.35">
      <c r="A10" s="30" t="s">
        <v>17</v>
      </c>
      <c r="C10" s="15" t="s">
        <v>9</v>
      </c>
    </row>
    <row r="11" spans="1:3" x14ac:dyDescent="0.35">
      <c r="C11" s="12"/>
    </row>
    <row r="12" spans="1:3" x14ac:dyDescent="0.35">
      <c r="C12" s="15"/>
    </row>
    <row r="13" spans="1:3" x14ac:dyDescent="0.35">
      <c r="C13" s="15"/>
    </row>
    <row r="14" spans="1:3" x14ac:dyDescent="0.35">
      <c r="C14" s="15"/>
    </row>
    <row r="15" spans="1:3" x14ac:dyDescent="0.35">
      <c r="C15" s="12"/>
    </row>
  </sheetData>
  <pageMargins left="0.7" right="0.7" top="0.75" bottom="0.75" header="0.3" footer="0.3"/>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2"/>
  <sheetViews>
    <sheetView workbookViewId="0">
      <selection activeCell="G21" sqref="G21"/>
    </sheetView>
  </sheetViews>
  <sheetFormatPr defaultRowHeight="14.5" x14ac:dyDescent="0.35"/>
  <cols>
    <col min="1" max="1" width="23.54296875" customWidth="1"/>
    <col min="3" max="3" width="12.453125" customWidth="1"/>
    <col min="4" max="4" width="11" bestFit="1" customWidth="1"/>
    <col min="5" max="5" width="12.81640625" customWidth="1"/>
    <col min="6" max="6" width="8.81640625" customWidth="1"/>
    <col min="7" max="7" width="13.81640625" customWidth="1"/>
    <col min="8" max="8" width="11.81640625" customWidth="1"/>
    <col min="9" max="9" width="12" customWidth="1"/>
    <col min="10" max="10" width="15" customWidth="1"/>
    <col min="13" max="13" width="14.1796875" customWidth="1"/>
  </cols>
  <sheetData>
    <row r="1" spans="1:15" x14ac:dyDescent="0.35">
      <c r="A1" s="1" t="s">
        <v>20</v>
      </c>
    </row>
    <row r="2" spans="1:15" x14ac:dyDescent="0.35">
      <c r="A2" s="1"/>
    </row>
    <row r="3" spans="1:15" x14ac:dyDescent="0.35">
      <c r="B3" s="1" t="s">
        <v>18</v>
      </c>
      <c r="D3" t="s">
        <v>28</v>
      </c>
    </row>
    <row r="4" spans="1:15" ht="15" thickBot="1" x14ac:dyDescent="0.4">
      <c r="C4" s="1"/>
      <c r="D4" s="1"/>
      <c r="E4" s="1"/>
      <c r="F4" s="1"/>
      <c r="G4" s="1"/>
      <c r="H4" s="1"/>
      <c r="I4" s="1"/>
    </row>
    <row r="5" spans="1:15" ht="15" thickBot="1" x14ac:dyDescent="0.4">
      <c r="A5" s="1" t="s">
        <v>2</v>
      </c>
      <c r="B5" s="46" t="s">
        <v>7</v>
      </c>
      <c r="C5" s="47"/>
      <c r="D5" s="46" t="s">
        <v>21</v>
      </c>
      <c r="E5" s="47"/>
      <c r="F5" s="46" t="s">
        <v>11</v>
      </c>
      <c r="G5" s="47"/>
      <c r="H5" s="46" t="s">
        <v>8</v>
      </c>
      <c r="I5" s="47"/>
      <c r="J5" s="23"/>
      <c r="K5" s="5"/>
    </row>
    <row r="6" spans="1:15" x14ac:dyDescent="0.35">
      <c r="B6" s="2" t="s">
        <v>4</v>
      </c>
      <c r="C6" s="16" t="s">
        <v>6</v>
      </c>
      <c r="D6" s="2" t="s">
        <v>4</v>
      </c>
      <c r="E6" s="3" t="s">
        <v>6</v>
      </c>
      <c r="F6" s="2" t="s">
        <v>4</v>
      </c>
      <c r="G6" s="16" t="s">
        <v>6</v>
      </c>
      <c r="H6" s="2" t="s">
        <v>4</v>
      </c>
      <c r="I6" s="16" t="s">
        <v>6</v>
      </c>
      <c r="J6" s="24"/>
      <c r="K6" s="5"/>
      <c r="O6" s="20"/>
    </row>
    <row r="7" spans="1:15" x14ac:dyDescent="0.35">
      <c r="A7" s="17" t="s">
        <v>1</v>
      </c>
      <c r="B7" s="8">
        <v>0</v>
      </c>
      <c r="C7" s="3">
        <v>75</v>
      </c>
      <c r="D7" s="9">
        <v>0</v>
      </c>
      <c r="E7" s="3">
        <v>76</v>
      </c>
      <c r="F7" s="8">
        <v>0</v>
      </c>
      <c r="G7" s="3">
        <v>62</v>
      </c>
      <c r="H7" s="9">
        <v>0</v>
      </c>
      <c r="I7" s="3">
        <v>14</v>
      </c>
      <c r="J7" s="25">
        <f>(B7*C7)+(D7*E7)+(F7*G7)+(H7*I7)</f>
        <v>0</v>
      </c>
      <c r="K7" s="5"/>
      <c r="O7" s="20"/>
    </row>
    <row r="8" spans="1:15" x14ac:dyDescent="0.35">
      <c r="A8" s="17" t="s">
        <v>0</v>
      </c>
      <c r="B8" s="8">
        <v>0</v>
      </c>
      <c r="C8" s="3">
        <v>9525</v>
      </c>
      <c r="D8" s="9">
        <v>0</v>
      </c>
      <c r="E8" s="3">
        <v>9652</v>
      </c>
      <c r="F8" s="8">
        <v>0</v>
      </c>
      <c r="G8" s="3">
        <v>7874</v>
      </c>
      <c r="H8" s="9">
        <v>0</v>
      </c>
      <c r="I8" s="3">
        <v>1778</v>
      </c>
      <c r="J8" s="25">
        <f>(B8*C8)+(D8*E8)+(F8*G8)+(H8*I8)</f>
        <v>0</v>
      </c>
      <c r="K8" s="5"/>
      <c r="O8" s="20"/>
    </row>
    <row r="9" spans="1:15" x14ac:dyDescent="0.35">
      <c r="A9" s="17" t="s">
        <v>15</v>
      </c>
      <c r="B9" s="8">
        <v>0</v>
      </c>
      <c r="C9" s="3">
        <v>100</v>
      </c>
      <c r="D9" s="9">
        <v>0</v>
      </c>
      <c r="E9" s="3">
        <v>395</v>
      </c>
      <c r="F9" s="8">
        <v>0</v>
      </c>
      <c r="G9" s="3">
        <v>141</v>
      </c>
      <c r="H9" s="9">
        <v>0</v>
      </c>
      <c r="I9" s="3">
        <v>139</v>
      </c>
      <c r="J9" s="25">
        <f>(B9*C9)+(D9*E9)+(F9*G9)+(H9*I9)</f>
        <v>0</v>
      </c>
      <c r="K9" s="34"/>
    </row>
    <row r="10" spans="1:15" ht="15" thickBot="1" x14ac:dyDescent="0.4">
      <c r="A10" s="17" t="s">
        <v>14</v>
      </c>
      <c r="B10" s="10">
        <v>0</v>
      </c>
      <c r="C10" s="4">
        <v>100</v>
      </c>
      <c r="D10" s="11">
        <v>0</v>
      </c>
      <c r="E10" s="4">
        <v>395</v>
      </c>
      <c r="F10" s="10">
        <v>0</v>
      </c>
      <c r="G10" s="4">
        <v>141</v>
      </c>
      <c r="H10" s="11">
        <v>0</v>
      </c>
      <c r="I10" s="4">
        <v>139</v>
      </c>
      <c r="J10" s="26">
        <f>(B10*C10)+(D10*E10)+(F10*G10)+(H10*I10)</f>
        <v>0</v>
      </c>
      <c r="K10" s="5"/>
    </row>
    <row r="11" spans="1:15" ht="15" thickBot="1" x14ac:dyDescent="0.4">
      <c r="J11" s="7">
        <f>SUM(J7:J10)</f>
        <v>0</v>
      </c>
    </row>
    <row r="12" spans="1:15" ht="15" thickBot="1" x14ac:dyDescent="0.4"/>
    <row r="13" spans="1:15" ht="15" thickBot="1" x14ac:dyDescent="0.4">
      <c r="A13" s="1" t="s">
        <v>3</v>
      </c>
      <c r="B13" s="46" t="s">
        <v>7</v>
      </c>
      <c r="C13" s="47"/>
      <c r="D13" s="46" t="s">
        <v>10</v>
      </c>
      <c r="E13" s="47"/>
      <c r="F13" s="46" t="s">
        <v>11</v>
      </c>
      <c r="G13" s="47"/>
      <c r="H13" s="46" t="s">
        <v>8</v>
      </c>
      <c r="I13" s="47"/>
      <c r="J13" s="23"/>
      <c r="K13" s="5"/>
    </row>
    <row r="14" spans="1:15" x14ac:dyDescent="0.35">
      <c r="B14" s="2" t="s">
        <v>4</v>
      </c>
      <c r="C14" s="16" t="s">
        <v>6</v>
      </c>
      <c r="D14" s="2" t="s">
        <v>4</v>
      </c>
      <c r="E14" s="16" t="s">
        <v>6</v>
      </c>
      <c r="F14" s="2" t="s">
        <v>4</v>
      </c>
      <c r="G14" s="16" t="s">
        <v>6</v>
      </c>
      <c r="H14" s="2" t="s">
        <v>4</v>
      </c>
      <c r="I14" s="16" t="s">
        <v>6</v>
      </c>
      <c r="J14" s="24"/>
      <c r="K14" s="5"/>
    </row>
    <row r="15" spans="1:15" x14ac:dyDescent="0.35">
      <c r="A15" t="s">
        <v>1</v>
      </c>
      <c r="B15" s="8">
        <v>0</v>
      </c>
      <c r="C15" s="3">
        <v>9</v>
      </c>
      <c r="D15" s="8">
        <v>0</v>
      </c>
      <c r="E15" s="3">
        <v>8</v>
      </c>
      <c r="F15" s="8">
        <v>0</v>
      </c>
      <c r="G15" s="3">
        <v>7</v>
      </c>
      <c r="H15" s="8">
        <v>0</v>
      </c>
      <c r="I15" s="3">
        <v>2</v>
      </c>
      <c r="J15" s="25">
        <f>(B15*C15)+(D15*E15)+(F15*G15)+(H15*I15)</f>
        <v>0</v>
      </c>
      <c r="K15" s="5"/>
    </row>
    <row r="16" spans="1:15" x14ac:dyDescent="0.35">
      <c r="A16" t="s">
        <v>0</v>
      </c>
      <c r="B16" s="8">
        <v>0</v>
      </c>
      <c r="C16" s="3">
        <v>1143</v>
      </c>
      <c r="D16" s="9">
        <v>0</v>
      </c>
      <c r="E16" s="3">
        <v>1016</v>
      </c>
      <c r="F16" s="8">
        <v>0</v>
      </c>
      <c r="G16" s="3">
        <v>889</v>
      </c>
      <c r="H16" s="9">
        <v>0</v>
      </c>
      <c r="I16" s="3">
        <v>254</v>
      </c>
      <c r="J16" s="25">
        <f>(B16*C16)+(D16*E16)+(F16*G16)+(H16*I16)</f>
        <v>0</v>
      </c>
      <c r="K16" s="5"/>
    </row>
    <row r="17" spans="1:11" ht="15" thickBot="1" x14ac:dyDescent="0.4">
      <c r="A17" t="s">
        <v>15</v>
      </c>
      <c r="B17" s="10">
        <v>0</v>
      </c>
      <c r="C17" s="4">
        <v>221</v>
      </c>
      <c r="D17" s="11">
        <v>0</v>
      </c>
      <c r="E17" s="4">
        <v>105</v>
      </c>
      <c r="F17" s="10">
        <v>0</v>
      </c>
      <c r="G17" s="4">
        <v>329</v>
      </c>
      <c r="H17" s="10">
        <v>0</v>
      </c>
      <c r="I17" s="4">
        <v>69</v>
      </c>
      <c r="J17" s="26">
        <f>(B17*C17)+(D17*E17)+(F17*G17)+(H17*I17)</f>
        <v>0</v>
      </c>
      <c r="K17" s="5"/>
    </row>
    <row r="18" spans="1:11" ht="15" thickBot="1" x14ac:dyDescent="0.4">
      <c r="J18" s="7">
        <f>SUM(J15:J17)</f>
        <v>0</v>
      </c>
    </row>
    <row r="20" spans="1:11" ht="15" thickBot="1" x14ac:dyDescent="0.4">
      <c r="A20" s="1" t="s">
        <v>30</v>
      </c>
      <c r="G20" s="36">
        <v>20</v>
      </c>
      <c r="H20" s="10">
        <v>0</v>
      </c>
      <c r="J20" s="33">
        <f>G20*H20</f>
        <v>0</v>
      </c>
    </row>
    <row r="21" spans="1:11" x14ac:dyDescent="0.35">
      <c r="A21" t="s">
        <v>29</v>
      </c>
      <c r="I21" s="19" t="s">
        <v>12</v>
      </c>
      <c r="J21" s="18">
        <f>J11+J18+J20</f>
        <v>0</v>
      </c>
    </row>
    <row r="22" spans="1:11" x14ac:dyDescent="0.35">
      <c r="A22" t="s">
        <v>31</v>
      </c>
    </row>
    <row r="23" spans="1:11" x14ac:dyDescent="0.35">
      <c r="G23" s="37" t="s">
        <v>13</v>
      </c>
      <c r="H23" s="38"/>
      <c r="I23" s="38"/>
      <c r="J23" s="39"/>
    </row>
    <row r="24" spans="1:11" x14ac:dyDescent="0.35">
      <c r="G24" s="40"/>
      <c r="H24" s="41"/>
      <c r="I24" s="41"/>
      <c r="J24" s="42"/>
    </row>
    <row r="25" spans="1:11" x14ac:dyDescent="0.35">
      <c r="B25" s="21"/>
      <c r="C25" s="6"/>
      <c r="G25" s="40"/>
      <c r="H25" s="41"/>
      <c r="I25" s="41"/>
      <c r="J25" s="42"/>
    </row>
    <row r="26" spans="1:11" x14ac:dyDescent="0.35">
      <c r="B26" s="21"/>
      <c r="C26" s="6"/>
      <c r="G26" s="40"/>
      <c r="H26" s="41"/>
      <c r="I26" s="41"/>
      <c r="J26" s="42"/>
    </row>
    <row r="27" spans="1:11" x14ac:dyDescent="0.35">
      <c r="B27" s="21"/>
      <c r="C27" s="6"/>
      <c r="G27" s="43"/>
      <c r="H27" s="44"/>
      <c r="I27" s="44"/>
      <c r="J27" s="45"/>
    </row>
    <row r="28" spans="1:11" x14ac:dyDescent="0.35">
      <c r="B28" s="6"/>
      <c r="C28" s="6"/>
    </row>
    <row r="29" spans="1:11" x14ac:dyDescent="0.35">
      <c r="B29" s="6"/>
      <c r="C29" s="6"/>
    </row>
    <row r="30" spans="1:11" x14ac:dyDescent="0.35">
      <c r="B30" s="21"/>
      <c r="C30" s="6"/>
    </row>
    <row r="31" spans="1:11" x14ac:dyDescent="0.35">
      <c r="B31" s="21"/>
      <c r="C31" s="6"/>
    </row>
    <row r="32" spans="1:11" x14ac:dyDescent="0.35">
      <c r="B32" s="21"/>
      <c r="C32" s="6"/>
    </row>
    <row r="33" spans="2:4" x14ac:dyDescent="0.35">
      <c r="B33" s="6"/>
      <c r="C33" s="6"/>
    </row>
    <row r="34" spans="2:4" x14ac:dyDescent="0.35">
      <c r="B34" s="21"/>
      <c r="C34" s="6"/>
    </row>
    <row r="35" spans="2:4" x14ac:dyDescent="0.35">
      <c r="B35" s="21"/>
      <c r="C35" s="6"/>
      <c r="D35" t="s">
        <v>9</v>
      </c>
    </row>
    <row r="36" spans="2:4" x14ac:dyDescent="0.35">
      <c r="B36" s="21"/>
      <c r="C36" s="6"/>
    </row>
    <row r="37" spans="2:4" x14ac:dyDescent="0.35">
      <c r="B37" s="6"/>
      <c r="C37" s="6"/>
    </row>
    <row r="38" spans="2:4" x14ac:dyDescent="0.35">
      <c r="B38" s="21"/>
      <c r="C38" s="6"/>
    </row>
    <row r="39" spans="2:4" x14ac:dyDescent="0.35">
      <c r="B39" s="21"/>
      <c r="C39" s="6"/>
    </row>
    <row r="40" spans="2:4" x14ac:dyDescent="0.35">
      <c r="B40" s="21"/>
      <c r="C40" s="6"/>
    </row>
    <row r="41" spans="2:4" x14ac:dyDescent="0.35">
      <c r="B41" s="6"/>
      <c r="C41" s="6"/>
    </row>
    <row r="42" spans="2:4" x14ac:dyDescent="0.35">
      <c r="B42" s="6"/>
      <c r="C42" s="6"/>
    </row>
  </sheetData>
  <mergeCells count="9">
    <mergeCell ref="G23:J27"/>
    <mergeCell ref="B5:C5"/>
    <mergeCell ref="D5:E5"/>
    <mergeCell ref="F5:G5"/>
    <mergeCell ref="H5:I5"/>
    <mergeCell ref="B13:C13"/>
    <mergeCell ref="D13:E13"/>
    <mergeCell ref="F13:G13"/>
    <mergeCell ref="H13:I1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7"/>
  <sheetViews>
    <sheetView workbookViewId="0">
      <selection activeCell="A10" sqref="A10"/>
    </sheetView>
  </sheetViews>
  <sheetFormatPr defaultRowHeight="14.5" x14ac:dyDescent="0.35"/>
  <cols>
    <col min="1" max="1" width="23.54296875" customWidth="1"/>
    <col min="3" max="3" width="12.453125" customWidth="1"/>
    <col min="4" max="4" width="11" bestFit="1" customWidth="1"/>
    <col min="5" max="5" width="12.81640625" customWidth="1"/>
    <col min="6" max="6" width="8.81640625" customWidth="1"/>
    <col min="7" max="7" width="13.81640625" customWidth="1"/>
    <col min="8" max="8" width="12.54296875" customWidth="1"/>
    <col min="9" max="9" width="12" customWidth="1"/>
    <col min="10" max="10" width="15" customWidth="1"/>
  </cols>
  <sheetData>
    <row r="1" spans="1:15" x14ac:dyDescent="0.35">
      <c r="A1" s="1" t="s">
        <v>22</v>
      </c>
    </row>
    <row r="2" spans="1:15" x14ac:dyDescent="0.35">
      <c r="A2" s="1"/>
    </row>
    <row r="3" spans="1:15" x14ac:dyDescent="0.35">
      <c r="B3" t="s">
        <v>18</v>
      </c>
    </row>
    <row r="4" spans="1:15" ht="15" thickBot="1" x14ac:dyDescent="0.4">
      <c r="C4" s="1"/>
      <c r="D4" s="1"/>
      <c r="E4" s="1"/>
      <c r="F4" s="1"/>
      <c r="G4" s="1"/>
      <c r="H4" s="1"/>
      <c r="I4" s="1"/>
    </row>
    <row r="5" spans="1:15" ht="15" thickBot="1" x14ac:dyDescent="0.4">
      <c r="A5" s="1" t="s">
        <v>2</v>
      </c>
      <c r="B5" s="46" t="s">
        <v>7</v>
      </c>
      <c r="C5" s="47"/>
      <c r="D5" s="46" t="s">
        <v>10</v>
      </c>
      <c r="E5" s="47"/>
      <c r="F5" s="46" t="s">
        <v>11</v>
      </c>
      <c r="G5" s="47"/>
      <c r="H5" s="46" t="s">
        <v>8</v>
      </c>
      <c r="I5" s="47"/>
      <c r="J5" s="23"/>
      <c r="K5" s="5"/>
    </row>
    <row r="6" spans="1:15" x14ac:dyDescent="0.35">
      <c r="B6" s="2" t="s">
        <v>4</v>
      </c>
      <c r="C6" s="16" t="s">
        <v>6</v>
      </c>
      <c r="D6" s="2" t="s">
        <v>4</v>
      </c>
      <c r="E6" s="3" t="s">
        <v>6</v>
      </c>
      <c r="F6" s="2" t="s">
        <v>4</v>
      </c>
      <c r="G6" s="16" t="s">
        <v>6</v>
      </c>
      <c r="H6" s="2" t="s">
        <v>4</v>
      </c>
      <c r="I6" s="16" t="s">
        <v>6</v>
      </c>
      <c r="J6" s="24"/>
      <c r="K6" s="5"/>
      <c r="O6" s="20"/>
    </row>
    <row r="7" spans="1:15" x14ac:dyDescent="0.35">
      <c r="A7" s="17" t="s">
        <v>1</v>
      </c>
      <c r="B7" s="8">
        <v>0</v>
      </c>
      <c r="C7" s="3">
        <v>7</v>
      </c>
      <c r="D7" s="9">
        <v>0</v>
      </c>
      <c r="E7" s="3">
        <v>14</v>
      </c>
      <c r="F7" s="8">
        <v>0</v>
      </c>
      <c r="G7" s="3">
        <v>10</v>
      </c>
      <c r="H7" s="9">
        <v>0</v>
      </c>
      <c r="I7" s="3">
        <v>22</v>
      </c>
      <c r="J7" s="25">
        <f>(B7*C7)+(D7*E7)+(F7*G7)+(H7*I7)</f>
        <v>0</v>
      </c>
      <c r="K7" s="5"/>
      <c r="O7" s="20"/>
    </row>
    <row r="8" spans="1:15" x14ac:dyDescent="0.35">
      <c r="A8" s="17" t="s">
        <v>0</v>
      </c>
      <c r="B8" s="8">
        <v>0</v>
      </c>
      <c r="C8" s="3">
        <v>1302</v>
      </c>
      <c r="D8" s="9">
        <v>0</v>
      </c>
      <c r="E8" s="3">
        <v>2747</v>
      </c>
      <c r="F8" s="8">
        <v>0</v>
      </c>
      <c r="G8" s="3">
        <v>1884</v>
      </c>
      <c r="H8" s="9">
        <v>0</v>
      </c>
      <c r="I8" s="3">
        <v>4231</v>
      </c>
      <c r="J8" s="25">
        <f>(B8*C8)+(D8*E8)+(F8*G8)+(H8*I8)</f>
        <v>0</v>
      </c>
      <c r="K8" s="5"/>
      <c r="O8" s="20"/>
    </row>
    <row r="9" spans="1:15" x14ac:dyDescent="0.35">
      <c r="A9" s="17" t="s">
        <v>15</v>
      </c>
      <c r="B9" s="8">
        <v>0</v>
      </c>
      <c r="C9" s="3">
        <v>56</v>
      </c>
      <c r="D9" s="9">
        <v>0</v>
      </c>
      <c r="E9" s="3">
        <v>115</v>
      </c>
      <c r="F9" s="8">
        <v>0</v>
      </c>
      <c r="G9" s="3">
        <v>62</v>
      </c>
      <c r="H9" s="9">
        <v>0</v>
      </c>
      <c r="I9" s="3">
        <v>170</v>
      </c>
      <c r="J9" s="25">
        <f>(B9*C9)+(D9*E9)+(F9*G9)+(H9*I9)</f>
        <v>0</v>
      </c>
      <c r="K9" s="34"/>
    </row>
    <row r="10" spans="1:15" ht="15" thickBot="1" x14ac:dyDescent="0.4">
      <c r="A10" s="17" t="s">
        <v>14</v>
      </c>
      <c r="B10" s="10">
        <v>0</v>
      </c>
      <c r="C10" s="4">
        <v>56</v>
      </c>
      <c r="D10" s="11">
        <v>0</v>
      </c>
      <c r="E10" s="4">
        <v>115</v>
      </c>
      <c r="F10" s="10">
        <v>0</v>
      </c>
      <c r="G10" s="4">
        <v>62</v>
      </c>
      <c r="H10" s="11">
        <v>0</v>
      </c>
      <c r="I10" s="4">
        <v>170</v>
      </c>
      <c r="J10" s="26">
        <f>(B10*C10)+(D10*E10)+(F10*G10)+(H10*I10)</f>
        <v>0</v>
      </c>
      <c r="K10" s="5"/>
    </row>
    <row r="11" spans="1:15" ht="15" thickBot="1" x14ac:dyDescent="0.4">
      <c r="J11" s="7">
        <f>SUM(J7:J10)</f>
        <v>0</v>
      </c>
    </row>
    <row r="12" spans="1:15" ht="15" thickBot="1" x14ac:dyDescent="0.4"/>
    <row r="13" spans="1:15" ht="15" thickBot="1" x14ac:dyDescent="0.4">
      <c r="A13" s="1" t="s">
        <v>3</v>
      </c>
      <c r="B13" s="46" t="s">
        <v>7</v>
      </c>
      <c r="C13" s="47"/>
      <c r="D13" s="46" t="s">
        <v>10</v>
      </c>
      <c r="E13" s="47"/>
      <c r="F13" s="46" t="s">
        <v>11</v>
      </c>
      <c r="G13" s="47"/>
      <c r="H13" s="46" t="s">
        <v>8</v>
      </c>
      <c r="I13" s="47"/>
      <c r="J13" s="23"/>
      <c r="K13" s="5"/>
    </row>
    <row r="14" spans="1:15" x14ac:dyDescent="0.35">
      <c r="B14" s="2" t="s">
        <v>4</v>
      </c>
      <c r="C14" s="16" t="s">
        <v>6</v>
      </c>
      <c r="D14" s="2" t="s">
        <v>4</v>
      </c>
      <c r="E14" s="16" t="s">
        <v>6</v>
      </c>
      <c r="F14" s="2" t="s">
        <v>4</v>
      </c>
      <c r="G14" s="16" t="s">
        <v>6</v>
      </c>
      <c r="H14" s="2" t="s">
        <v>4</v>
      </c>
      <c r="I14" s="16" t="s">
        <v>6</v>
      </c>
      <c r="J14" s="24"/>
      <c r="K14" s="5"/>
    </row>
    <row r="15" spans="1:15" x14ac:dyDescent="0.35">
      <c r="A15" t="s">
        <v>1</v>
      </c>
      <c r="B15" s="8">
        <v>0</v>
      </c>
      <c r="C15" s="3">
        <v>6</v>
      </c>
      <c r="D15" s="8">
        <v>0</v>
      </c>
      <c r="E15" s="3">
        <v>4</v>
      </c>
      <c r="F15" s="8">
        <v>0</v>
      </c>
      <c r="G15" s="3">
        <v>24</v>
      </c>
      <c r="H15" s="8">
        <v>0</v>
      </c>
      <c r="I15" s="3">
        <v>11</v>
      </c>
      <c r="J15" s="25">
        <f>(B15*C15)+(D15*E15)+(F15*G15)+(H15*I15)</f>
        <v>0</v>
      </c>
      <c r="K15" s="5"/>
    </row>
    <row r="16" spans="1:15" x14ac:dyDescent="0.35">
      <c r="A16" t="s">
        <v>0</v>
      </c>
      <c r="B16" s="8">
        <v>0</v>
      </c>
      <c r="C16" s="3">
        <v>3106</v>
      </c>
      <c r="D16" s="9">
        <v>0</v>
      </c>
      <c r="E16" s="3">
        <v>2771</v>
      </c>
      <c r="F16" s="8">
        <v>0</v>
      </c>
      <c r="G16" s="3">
        <v>6900</v>
      </c>
      <c r="H16" s="9">
        <v>0</v>
      </c>
      <c r="I16" s="3">
        <v>7496</v>
      </c>
      <c r="J16" s="25">
        <f>(B16*C16)+(D16*E16)+(F16*G16)+(H16*I16)</f>
        <v>0</v>
      </c>
      <c r="K16" s="5"/>
    </row>
    <row r="17" spans="1:11" ht="15" thickBot="1" x14ac:dyDescent="0.4">
      <c r="A17" t="s">
        <v>15</v>
      </c>
      <c r="B17" s="10">
        <v>0</v>
      </c>
      <c r="C17" s="4">
        <v>64</v>
      </c>
      <c r="D17" s="10">
        <v>0</v>
      </c>
      <c r="E17" s="4">
        <v>55</v>
      </c>
      <c r="F17" s="10">
        <v>0</v>
      </c>
      <c r="G17" s="4">
        <v>220</v>
      </c>
      <c r="H17" s="10">
        <v>0</v>
      </c>
      <c r="I17" s="4">
        <v>126</v>
      </c>
      <c r="J17" s="26">
        <f>(B17*C17)+(D17*E17)+(F17*G17)+(H17*I17)</f>
        <v>0</v>
      </c>
      <c r="K17" s="5"/>
    </row>
    <row r="18" spans="1:11" ht="15" thickBot="1" x14ac:dyDescent="0.4">
      <c r="J18" s="7">
        <f>SUM(J15:J17)</f>
        <v>0</v>
      </c>
    </row>
    <row r="20" spans="1:11" ht="15" thickBot="1" x14ac:dyDescent="0.4">
      <c r="A20" s="1" t="s">
        <v>27</v>
      </c>
      <c r="G20" s="36">
        <v>20</v>
      </c>
      <c r="H20" s="10">
        <v>0</v>
      </c>
      <c r="J20" s="33">
        <f>G20*H20</f>
        <v>0</v>
      </c>
    </row>
    <row r="21" spans="1:11" x14ac:dyDescent="0.35">
      <c r="A21" t="s">
        <v>29</v>
      </c>
      <c r="I21" s="19" t="s">
        <v>12</v>
      </c>
      <c r="J21" s="18">
        <f>J11+J18+J20</f>
        <v>0</v>
      </c>
    </row>
    <row r="22" spans="1:11" x14ac:dyDescent="0.35">
      <c r="A22" t="s">
        <v>31</v>
      </c>
    </row>
    <row r="23" spans="1:11" x14ac:dyDescent="0.35">
      <c r="G23" s="37" t="s">
        <v>13</v>
      </c>
      <c r="H23" s="38"/>
      <c r="I23" s="38"/>
      <c r="J23" s="39"/>
    </row>
    <row r="24" spans="1:11" x14ac:dyDescent="0.35">
      <c r="G24" s="40"/>
      <c r="H24" s="41"/>
      <c r="I24" s="41"/>
      <c r="J24" s="42"/>
    </row>
    <row r="25" spans="1:11" x14ac:dyDescent="0.35">
      <c r="G25" s="40"/>
      <c r="H25" s="41"/>
      <c r="I25" s="41"/>
      <c r="J25" s="42"/>
    </row>
    <row r="26" spans="1:11" x14ac:dyDescent="0.35">
      <c r="G26" s="40"/>
      <c r="H26" s="41"/>
      <c r="I26" s="41"/>
      <c r="J26" s="42"/>
    </row>
    <row r="27" spans="1:11" x14ac:dyDescent="0.35">
      <c r="G27" s="43"/>
      <c r="H27" s="44"/>
      <c r="I27" s="44"/>
      <c r="J27" s="45"/>
    </row>
  </sheetData>
  <mergeCells count="9">
    <mergeCell ref="G23:J27"/>
    <mergeCell ref="B5:C5"/>
    <mergeCell ref="D5:E5"/>
    <mergeCell ref="F5:G5"/>
    <mergeCell ref="H5:I5"/>
    <mergeCell ref="B13:C13"/>
    <mergeCell ref="D13:E13"/>
    <mergeCell ref="F13:G13"/>
    <mergeCell ref="H13:I13"/>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2BBAD-E8CE-44E9-BA5F-5C8484476F0E}">
  <dimension ref="A1:O42"/>
  <sheetViews>
    <sheetView workbookViewId="0">
      <selection activeCell="D31" sqref="D31"/>
    </sheetView>
  </sheetViews>
  <sheetFormatPr defaultRowHeight="14.5" x14ac:dyDescent="0.35"/>
  <cols>
    <col min="1" max="1" width="23.54296875" customWidth="1"/>
    <col min="3" max="3" width="12.453125" customWidth="1"/>
    <col min="4" max="4" width="11" bestFit="1" customWidth="1"/>
    <col min="5" max="5" width="12.81640625" customWidth="1"/>
    <col min="7" max="7" width="13.81640625" customWidth="1"/>
    <col min="8" max="8" width="12.1796875" customWidth="1"/>
    <col min="9" max="9" width="12" customWidth="1"/>
    <col min="10" max="10" width="15" customWidth="1"/>
    <col min="13" max="13" width="14.1796875" customWidth="1"/>
  </cols>
  <sheetData>
    <row r="1" spans="1:15" x14ac:dyDescent="0.35">
      <c r="A1" s="1" t="s">
        <v>23</v>
      </c>
    </row>
    <row r="2" spans="1:15" x14ac:dyDescent="0.35">
      <c r="A2" s="1"/>
    </row>
    <row r="3" spans="1:15" x14ac:dyDescent="0.35">
      <c r="B3" t="s">
        <v>18</v>
      </c>
    </row>
    <row r="4" spans="1:15" ht="15" thickBot="1" x14ac:dyDescent="0.4">
      <c r="C4" s="1"/>
      <c r="D4" s="1"/>
      <c r="E4" s="1"/>
      <c r="F4" s="1"/>
      <c r="G4" s="1"/>
      <c r="H4" s="1"/>
      <c r="I4" s="1"/>
    </row>
    <row r="5" spans="1:15" ht="15" thickBot="1" x14ac:dyDescent="0.4">
      <c r="A5" s="1" t="s">
        <v>2</v>
      </c>
      <c r="B5" s="46" t="s">
        <v>7</v>
      </c>
      <c r="C5" s="47"/>
      <c r="D5" s="46" t="s">
        <v>10</v>
      </c>
      <c r="E5" s="47"/>
      <c r="F5" s="46" t="s">
        <v>11</v>
      </c>
      <c r="G5" s="47"/>
      <c r="H5" s="46" t="s">
        <v>8</v>
      </c>
      <c r="I5" s="47"/>
      <c r="J5" s="23"/>
      <c r="K5" s="32"/>
    </row>
    <row r="6" spans="1:15" x14ac:dyDescent="0.35">
      <c r="B6" s="2" t="s">
        <v>4</v>
      </c>
      <c r="C6" s="16" t="s">
        <v>6</v>
      </c>
      <c r="D6" s="2" t="s">
        <v>4</v>
      </c>
      <c r="E6" s="3" t="s">
        <v>6</v>
      </c>
      <c r="F6" s="2" t="s">
        <v>4</v>
      </c>
      <c r="G6" s="16" t="s">
        <v>6</v>
      </c>
      <c r="H6" s="2" t="s">
        <v>4</v>
      </c>
      <c r="I6" s="16" t="s">
        <v>6</v>
      </c>
      <c r="J6" s="24"/>
      <c r="K6" s="32"/>
      <c r="O6" s="20"/>
    </row>
    <row r="7" spans="1:15" x14ac:dyDescent="0.35">
      <c r="A7" s="17" t="s">
        <v>1</v>
      </c>
      <c r="B7" s="8">
        <v>0</v>
      </c>
      <c r="C7" s="3">
        <v>16</v>
      </c>
      <c r="D7" s="9">
        <v>0</v>
      </c>
      <c r="E7" s="3">
        <v>39</v>
      </c>
      <c r="F7" s="8">
        <v>0</v>
      </c>
      <c r="G7" s="3">
        <v>36</v>
      </c>
      <c r="H7" s="9">
        <v>0</v>
      </c>
      <c r="I7" s="3">
        <v>49</v>
      </c>
      <c r="J7" s="25">
        <f>(B7*C7)+(D7*E7)+(F7*G7)+(H7*I7)</f>
        <v>0</v>
      </c>
      <c r="K7" s="32"/>
      <c r="O7" s="20"/>
    </row>
    <row r="8" spans="1:15" x14ac:dyDescent="0.35">
      <c r="A8" s="17" t="s">
        <v>0</v>
      </c>
      <c r="B8" s="8">
        <v>0</v>
      </c>
      <c r="C8" s="3">
        <v>2032</v>
      </c>
      <c r="D8" s="9">
        <v>0</v>
      </c>
      <c r="E8" s="3">
        <v>4953</v>
      </c>
      <c r="F8" s="8">
        <v>0</v>
      </c>
      <c r="G8" s="3">
        <v>4572</v>
      </c>
      <c r="H8" s="9">
        <v>0</v>
      </c>
      <c r="I8" s="3">
        <v>6223</v>
      </c>
      <c r="J8" s="25">
        <f>(B8*C8)+(D8*E8)+(F8*G8)+(H8*I8)</f>
        <v>0</v>
      </c>
      <c r="K8" s="32"/>
      <c r="O8" s="20"/>
    </row>
    <row r="9" spans="1:15" x14ac:dyDescent="0.35">
      <c r="A9" s="35" t="s">
        <v>15</v>
      </c>
      <c r="B9" s="8">
        <v>0</v>
      </c>
      <c r="C9" s="3">
        <v>240</v>
      </c>
      <c r="D9" s="9">
        <v>0</v>
      </c>
      <c r="E9" s="3">
        <v>395</v>
      </c>
      <c r="F9" s="8">
        <v>0</v>
      </c>
      <c r="G9" s="3">
        <v>141</v>
      </c>
      <c r="H9" s="9">
        <v>0</v>
      </c>
      <c r="I9" s="3">
        <v>139</v>
      </c>
      <c r="J9" s="25">
        <f>(B9*C9)+(D9*E9)+(F9*G9)+(H9*I9)</f>
        <v>0</v>
      </c>
      <c r="K9" s="34"/>
      <c r="O9" s="20"/>
    </row>
    <row r="10" spans="1:15" ht="15" thickBot="1" x14ac:dyDescent="0.4">
      <c r="A10" s="17" t="s">
        <v>14</v>
      </c>
      <c r="B10" s="10">
        <v>0</v>
      </c>
      <c r="C10" s="4">
        <v>240</v>
      </c>
      <c r="D10" s="11">
        <v>0</v>
      </c>
      <c r="E10" s="4">
        <v>395</v>
      </c>
      <c r="F10" s="10">
        <v>0</v>
      </c>
      <c r="G10" s="4">
        <v>141</v>
      </c>
      <c r="H10" s="11">
        <v>0</v>
      </c>
      <c r="I10" s="4">
        <v>139</v>
      </c>
      <c r="J10" s="26">
        <f>(B10*C10)+(D10*E10)+(F10*G10)+(H10*I10)</f>
        <v>0</v>
      </c>
      <c r="K10" s="32"/>
    </row>
    <row r="11" spans="1:15" ht="15" thickBot="1" x14ac:dyDescent="0.4">
      <c r="J11" s="7">
        <f>SUM(J7:J10)</f>
        <v>0</v>
      </c>
    </row>
    <row r="12" spans="1:15" ht="15" thickBot="1" x14ac:dyDescent="0.4"/>
    <row r="13" spans="1:15" ht="15" thickBot="1" x14ac:dyDescent="0.4">
      <c r="A13" s="1" t="s">
        <v>3</v>
      </c>
      <c r="B13" s="46" t="s">
        <v>7</v>
      </c>
      <c r="C13" s="47"/>
      <c r="D13" s="46" t="s">
        <v>10</v>
      </c>
      <c r="E13" s="47"/>
      <c r="F13" s="46" t="s">
        <v>11</v>
      </c>
      <c r="G13" s="47"/>
      <c r="H13" s="46" t="s">
        <v>8</v>
      </c>
      <c r="I13" s="47"/>
      <c r="J13" s="23"/>
      <c r="K13" s="32"/>
    </row>
    <row r="14" spans="1:15" x14ac:dyDescent="0.35">
      <c r="B14" s="2" t="s">
        <v>4</v>
      </c>
      <c r="C14" s="16" t="s">
        <v>6</v>
      </c>
      <c r="D14" s="2" t="s">
        <v>4</v>
      </c>
      <c r="E14" s="16" t="s">
        <v>6</v>
      </c>
      <c r="F14" s="2" t="s">
        <v>4</v>
      </c>
      <c r="G14" s="16" t="s">
        <v>6</v>
      </c>
      <c r="H14" s="2" t="s">
        <v>4</v>
      </c>
      <c r="I14" s="16" t="s">
        <v>6</v>
      </c>
      <c r="J14" s="24"/>
      <c r="K14" s="32"/>
    </row>
    <row r="15" spans="1:15" x14ac:dyDescent="0.35">
      <c r="A15" t="s">
        <v>1</v>
      </c>
      <c r="B15" s="8">
        <v>0</v>
      </c>
      <c r="C15" s="3">
        <v>1</v>
      </c>
      <c r="D15" s="8">
        <v>0</v>
      </c>
      <c r="E15" s="3">
        <v>5</v>
      </c>
      <c r="F15" s="8">
        <v>0</v>
      </c>
      <c r="G15" s="3">
        <v>4</v>
      </c>
      <c r="H15" s="8">
        <v>0</v>
      </c>
      <c r="I15" s="3">
        <v>6</v>
      </c>
      <c r="J15" s="25">
        <f>(B15*C15)+(D15*E15)+(F15*G15)+(H15*I15)</f>
        <v>0</v>
      </c>
      <c r="K15" s="32"/>
    </row>
    <row r="16" spans="1:15" x14ac:dyDescent="0.35">
      <c r="A16" t="s">
        <v>0</v>
      </c>
      <c r="B16" s="8">
        <v>0</v>
      </c>
      <c r="C16" s="3">
        <v>127</v>
      </c>
      <c r="D16" s="9">
        <v>0</v>
      </c>
      <c r="E16" s="3">
        <v>635</v>
      </c>
      <c r="F16" s="8">
        <v>0</v>
      </c>
      <c r="G16" s="3">
        <v>508</v>
      </c>
      <c r="H16" s="9">
        <v>0</v>
      </c>
      <c r="I16" s="3">
        <v>762</v>
      </c>
      <c r="J16" s="25">
        <f>(B16*C16)+(D16*E16)+(F16*G16)+(H16*I16)</f>
        <v>0</v>
      </c>
      <c r="K16" s="32"/>
    </row>
    <row r="17" spans="1:11" ht="15" thickBot="1" x14ac:dyDescent="0.4">
      <c r="A17" t="s">
        <v>15</v>
      </c>
      <c r="B17" s="10">
        <v>0</v>
      </c>
      <c r="C17" s="4">
        <v>221</v>
      </c>
      <c r="D17" s="10">
        <v>0</v>
      </c>
      <c r="E17" s="4">
        <v>105</v>
      </c>
      <c r="F17" s="10">
        <v>0</v>
      </c>
      <c r="G17" s="4">
        <v>329</v>
      </c>
      <c r="H17" s="10">
        <v>0</v>
      </c>
      <c r="I17" s="4">
        <v>69</v>
      </c>
      <c r="J17" s="26">
        <f>(B17*C17)+(D17*E17)+(F17*G17)+(H17*I17)</f>
        <v>0</v>
      </c>
      <c r="K17" s="32"/>
    </row>
    <row r="18" spans="1:11" ht="15" thickBot="1" x14ac:dyDescent="0.4">
      <c r="J18" s="7">
        <f>SUM(J15:J17)</f>
        <v>0</v>
      </c>
    </row>
    <row r="20" spans="1:11" ht="15" thickBot="1" x14ac:dyDescent="0.4">
      <c r="A20" s="1" t="s">
        <v>27</v>
      </c>
      <c r="G20" s="36">
        <v>20</v>
      </c>
      <c r="H20" s="10">
        <v>0</v>
      </c>
      <c r="J20" s="33">
        <f>G20*H20</f>
        <v>0</v>
      </c>
    </row>
    <row r="21" spans="1:11" x14ac:dyDescent="0.35">
      <c r="A21" t="s">
        <v>29</v>
      </c>
      <c r="I21" s="19" t="s">
        <v>12</v>
      </c>
      <c r="J21" s="18">
        <f>J11+J18+J20</f>
        <v>0</v>
      </c>
    </row>
    <row r="22" spans="1:11" x14ac:dyDescent="0.35">
      <c r="A22" t="s">
        <v>31</v>
      </c>
    </row>
    <row r="23" spans="1:11" x14ac:dyDescent="0.35">
      <c r="G23" s="37" t="s">
        <v>13</v>
      </c>
      <c r="H23" s="38"/>
      <c r="I23" s="38"/>
      <c r="J23" s="39"/>
    </row>
    <row r="24" spans="1:11" x14ac:dyDescent="0.35">
      <c r="G24" s="40"/>
      <c r="H24" s="41"/>
      <c r="I24" s="41"/>
      <c r="J24" s="42"/>
    </row>
    <row r="25" spans="1:11" x14ac:dyDescent="0.35">
      <c r="B25" s="32"/>
      <c r="C25" s="6"/>
      <c r="G25" s="40"/>
      <c r="H25" s="41"/>
      <c r="I25" s="41"/>
      <c r="J25" s="42"/>
    </row>
    <row r="26" spans="1:11" x14ac:dyDescent="0.35">
      <c r="B26" s="32"/>
      <c r="C26" s="6"/>
      <c r="G26" s="40"/>
      <c r="H26" s="41"/>
      <c r="I26" s="41"/>
      <c r="J26" s="42"/>
    </row>
    <row r="27" spans="1:11" x14ac:dyDescent="0.35">
      <c r="B27" s="32"/>
      <c r="C27" s="6"/>
      <c r="G27" s="43"/>
      <c r="H27" s="44"/>
      <c r="I27" s="44"/>
      <c r="J27" s="45"/>
    </row>
    <row r="28" spans="1:11" x14ac:dyDescent="0.35">
      <c r="B28" s="6"/>
      <c r="C28" s="6"/>
    </row>
    <row r="29" spans="1:11" x14ac:dyDescent="0.35">
      <c r="B29" s="6"/>
      <c r="C29" s="6"/>
    </row>
    <row r="30" spans="1:11" x14ac:dyDescent="0.35">
      <c r="B30" s="32"/>
      <c r="C30" s="6"/>
    </row>
    <row r="31" spans="1:11" x14ac:dyDescent="0.35">
      <c r="B31" s="32"/>
      <c r="C31" s="6"/>
    </row>
    <row r="32" spans="1:11" x14ac:dyDescent="0.35">
      <c r="B32" s="32"/>
      <c r="C32" s="6"/>
    </row>
    <row r="33" spans="2:4" x14ac:dyDescent="0.35">
      <c r="B33" s="6"/>
      <c r="C33" s="6"/>
    </row>
    <row r="34" spans="2:4" x14ac:dyDescent="0.35">
      <c r="B34" s="32"/>
      <c r="C34" s="6"/>
    </row>
    <row r="35" spans="2:4" x14ac:dyDescent="0.35">
      <c r="B35" s="32"/>
      <c r="C35" s="6"/>
      <c r="D35" t="s">
        <v>9</v>
      </c>
    </row>
    <row r="36" spans="2:4" x14ac:dyDescent="0.35">
      <c r="B36" s="32"/>
      <c r="C36" s="6"/>
    </row>
    <row r="37" spans="2:4" x14ac:dyDescent="0.35">
      <c r="B37" s="6"/>
      <c r="C37" s="6"/>
    </row>
    <row r="38" spans="2:4" x14ac:dyDescent="0.35">
      <c r="B38" s="32"/>
      <c r="C38" s="6"/>
    </row>
    <row r="39" spans="2:4" x14ac:dyDescent="0.35">
      <c r="B39" s="32"/>
      <c r="C39" s="6"/>
    </row>
    <row r="40" spans="2:4" x14ac:dyDescent="0.35">
      <c r="B40" s="32"/>
      <c r="C40" s="6"/>
    </row>
    <row r="41" spans="2:4" x14ac:dyDescent="0.35">
      <c r="B41" s="6"/>
      <c r="C41" s="6"/>
    </row>
    <row r="42" spans="2:4" x14ac:dyDescent="0.35">
      <c r="B42" s="6"/>
      <c r="C42" s="6"/>
    </row>
  </sheetData>
  <mergeCells count="9">
    <mergeCell ref="G23:J27"/>
    <mergeCell ref="B5:C5"/>
    <mergeCell ref="D5:E5"/>
    <mergeCell ref="F5:G5"/>
    <mergeCell ref="H5:I5"/>
    <mergeCell ref="B13:C13"/>
    <mergeCell ref="D13:E13"/>
    <mergeCell ref="F13:G13"/>
    <mergeCell ref="H13:I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e1d1f6-f1fc-4d39-b6cb-ebec79cb5813">
      <Terms xmlns="http://schemas.microsoft.com/office/infopath/2007/PartnerControls"/>
    </lcf76f155ced4ddcb4097134ff3c332f>
    <TaxCatchAll xmlns="b77c9fb9-0617-4968-a907-419d4eecfe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3D3FF15B342304CBDC50EBB22B47170" ma:contentTypeVersion="" ma:contentTypeDescription="Een nieuw document maken." ma:contentTypeScope="" ma:versionID="4bcd4473ae7370d4da91b3e33439e6f9">
  <xsd:schema xmlns:xsd="http://www.w3.org/2001/XMLSchema" xmlns:xs="http://www.w3.org/2001/XMLSchema" xmlns:p="http://schemas.microsoft.com/office/2006/metadata/properties" xmlns:ns2="01b0b0e7-ed2f-45eb-86a0-beb28c7e15fd" xmlns:ns3="dae1d1f6-f1fc-4d39-b6cb-ebec79cb5813" xmlns:ns4="b77c9fb9-0617-4968-a907-419d4eecfe81" targetNamespace="http://schemas.microsoft.com/office/2006/metadata/properties" ma:root="true" ma:fieldsID="0eaac52d18b8ee36624ed72b5eeeb277" ns2:_="" ns3:_="" ns4:_="">
    <xsd:import namespace="01b0b0e7-ed2f-45eb-86a0-beb28c7e15fd"/>
    <xsd:import namespace="dae1d1f6-f1fc-4d39-b6cb-ebec79cb5813"/>
    <xsd:import namespace="b77c9fb9-0617-4968-a907-419d4eecfe8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0b0e7-ed2f-45eb-86a0-beb28c7e15f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1d1f6-f1fc-4d39-b6cb-ebec79cb581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09ef506c-b607-4a49-abc5-bb3846d1f56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7c9fb9-0617-4968-a907-419d4eecfe8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bf4c659-84f4-4476-9af4-7fc125721464}" ma:internalName="TaxCatchAll" ma:showField="CatchAllData" ma:web="b77c9fb9-0617-4968-a907-419d4eecf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37FD0D-43FA-4EB1-9ACA-27973A4067A4}">
  <ds:schemaRefs>
    <ds:schemaRef ds:uri="http://schemas.microsoft.com/office/2006/metadata/properties"/>
    <ds:schemaRef ds:uri="dae1d1f6-f1fc-4d39-b6cb-ebec79cb5813"/>
    <ds:schemaRef ds:uri="http://purl.org/dc/terms/"/>
    <ds:schemaRef ds:uri="http://schemas.microsoft.com/office/2006/documentManagement/types"/>
    <ds:schemaRef ds:uri="http://schemas.openxmlformats.org/package/2006/metadata/core-properties"/>
    <ds:schemaRef ds:uri="b77c9fb9-0617-4968-a907-419d4eecfe81"/>
    <ds:schemaRef ds:uri="http://purl.org/dc/elements/1.1/"/>
    <ds:schemaRef ds:uri="01b0b0e7-ed2f-45eb-86a0-beb28c7e15fd"/>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B7200E9C-6609-4DE2-AF4A-8CF399DCAD4C}">
  <ds:schemaRefs>
    <ds:schemaRef ds:uri="http://schemas.microsoft.com/sharepoint/v3/contenttype/forms"/>
  </ds:schemaRefs>
</ds:datastoreItem>
</file>

<file path=customXml/itemProps3.xml><?xml version="1.0" encoding="utf-8"?>
<ds:datastoreItem xmlns:ds="http://schemas.openxmlformats.org/officeDocument/2006/customXml" ds:itemID="{1C416882-DDC4-47F3-BB25-298818374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0b0e7-ed2f-45eb-86a0-beb28c7e15fd"/>
    <ds:schemaRef ds:uri="dae1d1f6-f1fc-4d39-b6cb-ebec79cb5813"/>
    <ds:schemaRef ds:uri="b77c9fb9-0617-4968-a907-419d4eecf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Handleiding, definities</vt:lpstr>
      <vt:lpstr>Perceel 1. tarieven</vt:lpstr>
      <vt:lpstr>Perceel 2. tarieven</vt:lpstr>
      <vt:lpstr>Perceel 3. tarieven</vt:lpstr>
      <vt:lpstr>'Handleiding, definities'!Afdrukbereik</vt:lpstr>
    </vt:vector>
  </TitlesOfParts>
  <Company>Summa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Tas, Maurice</dc:creator>
  <cp:lastModifiedBy>Heugen, Marcel</cp:lastModifiedBy>
  <cp:lastPrinted>2022-07-06T10:28:35Z</cp:lastPrinted>
  <dcterms:created xsi:type="dcterms:W3CDTF">2017-03-08T09:08:17Z</dcterms:created>
  <dcterms:modified xsi:type="dcterms:W3CDTF">2022-09-28T12:42:20Z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0x01010033D3FF15B342304CBDC50EBB22B47170</vt:lpwstr>
  </property>
  <property fmtid="{D5CDD505-2E9C-101B-9397-08002B2CF9AE}" pid="3" name="MediaServiceImageTags">
    <vt:lpwstr/>
  </property>
</Properties>
</file>