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autoCompressPictures="0"/>
  <mc:AlternateContent xmlns:mc="http://schemas.openxmlformats.org/markup-compatibility/2006">
    <mc:Choice Requires="x15">
      <x15ac:absPath xmlns:x15ac="http://schemas.microsoft.com/office/spreadsheetml/2010/11/ac" url="G:\ID\IDAdvies\afdeling\Inkoop\1. Aanbestedingen\2021\EA DV Regio Softwarebroker\03 Informatiefase\NvI 2\"/>
    </mc:Choice>
  </mc:AlternateContent>
  <xr:revisionPtr revIDLastSave="0" documentId="8_{11FF8EF7-F58A-42B3-99A6-CC2074AD9C59}" xr6:coauthVersionLast="46" xr6:coauthVersionMax="46" xr10:uidLastSave="{00000000-0000-0000-0000-000000000000}"/>
  <bookViews>
    <workbookView xWindow="-120" yWindow="-120" windowWidth="23280" windowHeight="11400" activeTab="1" xr2:uid="{00000000-000D-0000-FFFF-FFFF00000000}"/>
  </bookViews>
  <sheets>
    <sheet name="Instructies" sheetId="2" r:id="rId1"/>
    <sheet name="Prijsopgaveformulier"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25" i="1" l="1"/>
  <c r="H15" i="1"/>
  <c r="H18" i="1"/>
  <c r="H19" i="1"/>
  <c r="H20" i="1"/>
  <c r="H21" i="1"/>
  <c r="H22" i="1"/>
  <c r="H14" i="1"/>
  <c r="H16" i="1"/>
  <c r="H17" i="1"/>
  <c r="H24" i="1"/>
  <c r="J21" i="1"/>
  <c r="J20" i="1"/>
  <c r="J19" i="1"/>
  <c r="J16" i="1"/>
  <c r="J22" i="1"/>
  <c r="J17" i="1"/>
  <c r="J18" i="1"/>
  <c r="J15" i="1"/>
  <c r="J14" i="1"/>
  <c r="J26" i="1"/>
</calcChain>
</file>

<file path=xl/sharedStrings.xml><?xml version="1.0" encoding="utf-8"?>
<sst xmlns="http://schemas.openxmlformats.org/spreadsheetml/2006/main" count="98" uniqueCount="76">
  <si>
    <t>PRIJSOPGAVEFORMULIER</t>
  </si>
  <si>
    <t>Levering Standaardprogrammatuur en Aanverwante Dienstverlening'</t>
  </si>
  <si>
    <t>Instructies</t>
  </si>
  <si>
    <t xml:space="preserve">Aan de hand van dit prijsopgavenformulier werkt u uw prijsaanbieding uit voor het Gunningscriterium Prijs. Het Gunningscriterium Prijs heeft in deze aanbesteding een wegingsfactor van 30%. Het niet conformeren aan onderstaande uitgangspunten en instructies leidt tot ter zijde legging van het betreffende prijsonderdeel. </t>
  </si>
  <si>
    <t>Bij invulling van het prijsopgaveformulier dient u de volgende algemene uitgangspunten te hanteren:</t>
  </si>
  <si>
    <t>○</t>
  </si>
  <si>
    <t>Op het prijsopgaveformulier vult u de verzochte prijzen enkel in de</t>
  </si>
  <si>
    <t>lichtblauw</t>
  </si>
  <si>
    <t>gekleurde velden in;</t>
  </si>
  <si>
    <t>Aanpassing of bewerking van de excel formulieren is op straffe van uitsluiting enkel toegestaan daar waar aangegeven;</t>
  </si>
  <si>
    <t>Als algemene beperking geldt dat negatieve bedragen niet mogen worden gegeven;</t>
  </si>
  <si>
    <t>Inschrijvingen die in de ogen van de Gemeenten in verhouding tot de uit te voeren diensten of leveringen abnormaal laag lijken, kunnen door de Gemeenten - na verificatie - terzijde worden gelegd;</t>
  </si>
  <si>
    <t>Het opgegeven opslagpercentage dient de volledige Opdracht te dekken als opgenomen in de Aanbestedingsstukken en als aangeboden in uw inschrijving;</t>
  </si>
  <si>
    <t xml:space="preserve">Bij prijsopgaven van Microsoft producten dient uitgegaan te worden van de prijs voor de eerste 3 jaar het Microsoft VNG framework contract. </t>
  </si>
  <si>
    <t>Alle onderdelen op het prijsopgaveformulier dienen met bedragen of percentages te worden ingevuld;</t>
  </si>
  <si>
    <t>Het is niet toegestaan te vermelden dat de gevraagde bedragen zijn opgenomen in andere prijsonderdelen van het prijsopgaveformuler;</t>
  </si>
  <si>
    <t>Het is niet toegestaan om naast de Inschrijving een korting te geven. Indien een Inschrijver toch een korting wil geven dan dient de korting verwerkt te worden in de afgegeven prijzen/percentages in zijn Inschrijving;</t>
  </si>
  <si>
    <t>Alle opgegeven prijzen zijn (minimaal markconforme) all-in prijzen dat wil zeggen inclusief alle in de aanbestedingsstukken genoemde eisen, wensen en voorwaarden alsmede toezeggingen gedaan in de uitwerking van de Gunningscriteria. Niet in de prijzen opgenomen kosten zullen niet worden vergoed;</t>
  </si>
  <si>
    <t>Inschrijver neemt in de uitwerking te allen tijde de gestelde eisen uit het Programma van Eisen in acht.  </t>
  </si>
  <si>
    <t>Indien Inschrijver een combinatie betreft dienen alle leden van de combinatie de prijsopgaveformulieren te ondertekenen.</t>
  </si>
  <si>
    <r>
      <t xml:space="preserve">Gunningscriterium Prijs </t>
    </r>
    <r>
      <rPr>
        <b/>
        <sz val="10"/>
        <rFont val="Arial"/>
        <family val="2"/>
      </rPr>
      <t>(30%</t>
    </r>
    <r>
      <rPr>
        <b/>
        <sz val="10"/>
        <color theme="1"/>
        <rFont val="Arial"/>
        <family val="2"/>
      </rPr>
      <t xml:space="preserve">) </t>
    </r>
  </si>
  <si>
    <t>Onderstaande lijst van software is opgesteld om de (fictieve) inschrijfprijs van Inschrijver te berekenen.</t>
  </si>
  <si>
    <t>Deze lijst kan dus niet gezien worden als een (toekomstige) bestelling of indicatie van af te nemen producten.</t>
  </si>
  <si>
    <t>De genoemde aantallen dienen slechts ter vergelijking van de inschrijfprijzen en zijn niet de aantallen van alle deelnemende Gemeentes gezamenlijk.</t>
  </si>
  <si>
    <t>De hier door u ingevulde opslagpercentages zijn onderdeel van de Raamovereenkomst en gelden voor alle deelnemende Gemeentes ongeacht de inkoopaantallen.</t>
  </si>
  <si>
    <t xml:space="preserve">Het gemiddelde opslagpercentage van de door u ingevulde opslagpercentages, is onderdeel van de Raamovereenkomst en geldt voor alle aan te schaffen software door de Gemeentes. </t>
  </si>
  <si>
    <t>De kosten voor een pakketselectie is gemaximeerd op 2.500,- euro per pakketselectie en mogen apart in rekening gebracht worden door Opdrachtnemer.</t>
  </si>
  <si>
    <t>Leverancier</t>
  </si>
  <si>
    <t>Productgroep</t>
  </si>
  <si>
    <t>Product</t>
  </si>
  <si>
    <t>huur 1 jaar (1-1-2022 t/m 31-12-2022)</t>
  </si>
  <si>
    <t>Aantal</t>
  </si>
  <si>
    <t>Inkoopprijs per stuk</t>
  </si>
  <si>
    <t>inkoopprijs totaal</t>
  </si>
  <si>
    <t>Opslag percentage</t>
  </si>
  <si>
    <t>Verkoopprijs totaal</t>
  </si>
  <si>
    <t>Motivatie indien van toepassing</t>
  </si>
  <si>
    <t>Microsoft</t>
  </si>
  <si>
    <t>huur 1 jaar</t>
  </si>
  <si>
    <t>Windows Server DataCenter Core 2 lic Core</t>
  </si>
  <si>
    <t>Ivanti</t>
  </si>
  <si>
    <t>Vmware</t>
  </si>
  <si>
    <t>Esri</t>
  </si>
  <si>
    <t>ArcGISOnline Creator User Subscription for 1 Year</t>
  </si>
  <si>
    <t>Adobe</t>
  </si>
  <si>
    <t>Werkplek</t>
  </si>
  <si>
    <t>Photoshop CC</t>
  </si>
  <si>
    <t>Totale inkoopprijs</t>
  </si>
  <si>
    <t>Gemiddelde opslagpercentage</t>
  </si>
  <si>
    <t>Fictieve Inschrijfprijs</t>
  </si>
  <si>
    <t>Fictieve uitvraag</t>
  </si>
  <si>
    <t>Het gemiddelde opslagpercentage wordt gedurende de looptijd van de Raamovereenkomst toegepast bij alle deelnemende Gemeentes.</t>
  </si>
  <si>
    <t>De totale inkoopprijs wordt vermeerderd met het gemiddelde opslagpercentage om zo de fictieve uitvraag te bepalen.</t>
  </si>
  <si>
    <t>De fictieve inschrijfprijs wordt gebruikt om de score op prijs te bepalen.</t>
  </si>
  <si>
    <t>Let op! Alleen de lichtblauw gearceerde vakken dienen ingevuld te worden.</t>
  </si>
  <si>
    <t>Bedrijfsnaam:</t>
  </si>
  <si>
    <t>Rechtsgeldige ondertekening</t>
  </si>
  <si>
    <t>Naam:</t>
  </si>
  <si>
    <t>Functie:</t>
  </si>
  <si>
    <t>Datum:</t>
  </si>
  <si>
    <t>AAD-33204</t>
  </si>
  <si>
    <t>M365 E3 ShrdSvr ALNG SubVL MVL PerUser</t>
  </si>
  <si>
    <t>9EA-00039</t>
  </si>
  <si>
    <t>VS7-EPL-P-SSS-C</t>
  </si>
  <si>
    <t xml:space="preserve">vSphere Enterprise Plus for 1 Processor Production Subscription and Support </t>
  </si>
  <si>
    <t>AAD-33200</t>
  </si>
  <si>
    <t>M365 E3 FromSA ShrdSvr ALNG SubsVL MVL PerUsr</t>
  </si>
  <si>
    <t>FSZ-00002</t>
  </si>
  <si>
    <t>O365 ThreatIntelligence PerUser</t>
  </si>
  <si>
    <t>HZ-ENTC-100-G-SSS-C</t>
  </si>
  <si>
    <t>VMware Horizon Enterprise Edition Basic Support/Subscription 12 Months 100 Pack CCU (9 x een 100 pack)</t>
  </si>
  <si>
    <t>62705SB</t>
  </si>
  <si>
    <t>maintenance 1 jaar</t>
  </si>
  <si>
    <t>Inschrijver dient op het prijsopgaveformulier netto prijzen aan te bieden exclusief BTW. Het is niet toegestaan om leveranciersbonussen en soortgelijke kortingen in de prijs te verwerken.</t>
  </si>
  <si>
    <t>Ivanti Workspace Control Govermance Module powered by RES Support Renewal for 1 jaar Concurrent User</t>
  </si>
  <si>
    <t>WSGMNT00T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</si>
</sst>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0"/>
      <color theme="1"/>
      <name val="Arial"/>
      <family val="2"/>
    </font>
    <font>
      <b/>
      <sz val="10"/>
      <color theme="1"/>
      <name val="Arial"/>
      <family val="2"/>
    </font>
    <font>
      <b/>
      <sz val="10"/>
      <color theme="0"/>
      <name val="Arial"/>
      <family val="2"/>
    </font>
    <font>
      <sz val="10"/>
      <color rgb="FFFF0000"/>
      <name val="Arial"/>
      <family val="2"/>
    </font>
    <font>
      <b/>
      <sz val="10"/>
      <name val="Arial"/>
      <family val="2"/>
    </font>
    <font>
      <sz val="10"/>
      <name val="Arial"/>
      <family val="2"/>
    </font>
    <font>
      <u/>
      <sz val="10"/>
      <color theme="1"/>
      <name val="Arial"/>
      <family val="2"/>
    </font>
    <font>
      <sz val="10"/>
      <color rgb="FF000000"/>
      <name val="Arial"/>
      <family val="2"/>
    </font>
  </fonts>
  <fills count="11">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65"/>
        <bgColor indexed="64"/>
      </patternFill>
    </fill>
    <fill>
      <patternFill patternType="solid">
        <fgColor theme="3" tint="0.79998168889431442"/>
        <bgColor indexed="64"/>
      </patternFill>
    </fill>
    <fill>
      <patternFill patternType="solid">
        <fgColor theme="3"/>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D9D9D9"/>
        <bgColor rgb="FF000000"/>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auto="1"/>
      </left>
      <right style="thin">
        <color auto="1"/>
      </right>
      <top style="thin">
        <color auto="1"/>
      </top>
      <bottom/>
      <diagonal/>
    </border>
  </borders>
  <cellStyleXfs count="1">
    <xf numFmtId="0" fontId="0" fillId="0" borderId="0"/>
  </cellStyleXfs>
  <cellXfs count="58">
    <xf numFmtId="0" fontId="0" fillId="0" borderId="0" xfId="0"/>
    <xf numFmtId="164" fontId="0" fillId="4" borderId="5" xfId="0" applyNumberFormat="1" applyFill="1" applyBorder="1"/>
    <xf numFmtId="10" fontId="1" fillId="3" borderId="1" xfId="0" applyNumberFormat="1" applyFont="1" applyFill="1" applyBorder="1" applyAlignment="1">
      <alignment horizontal="right" vertical="top"/>
    </xf>
    <xf numFmtId="164" fontId="0" fillId="3" borderId="1" xfId="0" applyNumberFormat="1" applyFill="1" applyBorder="1"/>
    <xf numFmtId="0" fontId="1" fillId="5" borderId="0" xfId="0" applyFont="1" applyFill="1"/>
    <xf numFmtId="164" fontId="1" fillId="5" borderId="0" xfId="0" applyNumberFormat="1" applyFont="1" applyFill="1"/>
    <xf numFmtId="0" fontId="0" fillId="2" borderId="0" xfId="0" applyFill="1"/>
    <xf numFmtId="0" fontId="1" fillId="2" borderId="0" xfId="0" applyFont="1" applyFill="1" applyAlignment="1">
      <alignment vertical="center"/>
    </xf>
    <xf numFmtId="0" fontId="4" fillId="2" borderId="0" xfId="0" applyFont="1" applyFill="1"/>
    <xf numFmtId="0" fontId="3" fillId="2" borderId="0" xfId="0" applyFont="1" applyFill="1"/>
    <xf numFmtId="0" fontId="1" fillId="2" borderId="0" xfId="0" applyFont="1" applyFill="1"/>
    <xf numFmtId="0" fontId="5" fillId="2" borderId="0" xfId="0" applyFont="1" applyFill="1" applyAlignment="1">
      <alignment horizontal="left" vertical="top" wrapText="1"/>
    </xf>
    <xf numFmtId="0" fontId="0" fillId="2" borderId="0" xfId="0" applyFill="1" applyAlignment="1">
      <alignment horizontal="center" vertical="top"/>
    </xf>
    <xf numFmtId="0" fontId="0" fillId="2" borderId="0" xfId="0" applyFill="1" applyAlignment="1">
      <alignment horizontal="left" vertical="top"/>
    </xf>
    <xf numFmtId="0" fontId="0" fillId="2" borderId="0" xfId="0" applyFill="1" applyAlignment="1">
      <alignment vertical="top" wrapText="1"/>
    </xf>
    <xf numFmtId="0" fontId="0" fillId="6" borderId="1" xfId="0" applyFill="1" applyBorder="1" applyAlignment="1">
      <alignment vertical="top" wrapText="1"/>
    </xf>
    <xf numFmtId="0" fontId="0" fillId="2" borderId="0" xfId="0" applyFill="1" applyAlignment="1">
      <alignment vertical="top"/>
    </xf>
    <xf numFmtId="0" fontId="4" fillId="2" borderId="0" xfId="0" quotePrefix="1" applyFont="1" applyFill="1"/>
    <xf numFmtId="0" fontId="2" fillId="7" borderId="1" xfId="0" applyFont="1" applyFill="1" applyBorder="1" applyAlignment="1">
      <alignment vertical="center"/>
    </xf>
    <xf numFmtId="0" fontId="2" fillId="7"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2" fillId="2" borderId="0" xfId="0" applyFont="1" applyFill="1" applyAlignment="1">
      <alignment vertical="center" wrapText="1"/>
    </xf>
    <xf numFmtId="0" fontId="0" fillId="5" borderId="0" xfId="0" applyFill="1"/>
    <xf numFmtId="0" fontId="0" fillId="5" borderId="0" xfId="0" applyFill="1" applyAlignment="1">
      <alignment wrapText="1"/>
    </xf>
    <xf numFmtId="0" fontId="0" fillId="4" borderId="1" xfId="0" applyFill="1" applyBorder="1" applyAlignment="1">
      <alignment vertical="center"/>
    </xf>
    <xf numFmtId="0" fontId="0" fillId="4" borderId="1" xfId="0" applyFill="1" applyBorder="1" applyAlignment="1">
      <alignment horizontal="center" vertical="center"/>
    </xf>
    <xf numFmtId="164" fontId="0" fillId="6" borderId="1" xfId="0" applyNumberFormat="1" applyFill="1" applyBorder="1" applyAlignment="1">
      <alignment horizontal="center" vertical="center"/>
    </xf>
    <xf numFmtId="164" fontId="0" fillId="4" borderId="1" xfId="0" applyNumberFormat="1" applyFill="1" applyBorder="1" applyAlignment="1" applyProtection="1">
      <alignment horizontal="center" vertical="center"/>
      <protection hidden="1"/>
    </xf>
    <xf numFmtId="10" fontId="0" fillId="6" borderId="1" xfId="0" applyNumberFormat="1" applyFill="1" applyBorder="1" applyAlignment="1">
      <alignment horizontal="center" vertical="center"/>
    </xf>
    <xf numFmtId="164" fontId="0" fillId="5" borderId="0" xfId="0" applyNumberFormat="1" applyFill="1"/>
    <xf numFmtId="10" fontId="0" fillId="5" borderId="0" xfId="0" applyNumberFormat="1" applyFill="1"/>
    <xf numFmtId="0" fontId="0" fillId="5" borderId="0" xfId="0" applyFill="1" applyAlignment="1">
      <alignment horizontal="right" vertical="top"/>
    </xf>
    <xf numFmtId="0" fontId="0" fillId="2" borderId="0" xfId="0" applyFill="1" applyAlignment="1">
      <alignment vertical="center"/>
    </xf>
    <xf numFmtId="164" fontId="0" fillId="4" borderId="2" xfId="0" applyNumberFormat="1" applyFill="1" applyBorder="1" applyAlignment="1">
      <alignment horizontal="center" vertical="center"/>
    </xf>
    <xf numFmtId="0" fontId="2" fillId="7" borderId="10" xfId="0" applyFont="1" applyFill="1" applyBorder="1" applyAlignment="1">
      <alignment horizontal="center" vertical="center" wrapText="1"/>
    </xf>
    <xf numFmtId="0" fontId="7" fillId="10" borderId="1" xfId="0" applyFont="1" applyFill="1" applyBorder="1" applyAlignment="1">
      <alignment vertical="center"/>
    </xf>
    <xf numFmtId="0" fontId="7" fillId="10" borderId="1" xfId="0" applyFont="1" applyFill="1" applyBorder="1" applyAlignment="1">
      <alignment vertical="center" wrapText="1"/>
    </xf>
    <xf numFmtId="0" fontId="7" fillId="10" borderId="0" xfId="0" applyFont="1" applyFill="1" applyAlignment="1">
      <alignment vertical="center"/>
    </xf>
    <xf numFmtId="0" fontId="0" fillId="0" borderId="0" xfId="0" applyAlignment="1">
      <alignment horizontal="left" vertical="top" wrapText="1"/>
    </xf>
    <xf numFmtId="0" fontId="0" fillId="2" borderId="0" xfId="0" applyFill="1" applyAlignment="1">
      <alignment horizontal="left" vertical="top" wrapText="1"/>
    </xf>
    <xf numFmtId="0" fontId="7" fillId="2" borderId="0" xfId="0" applyFont="1" applyFill="1" applyAlignment="1">
      <alignment horizontal="left"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6" fillId="2" borderId="0" xfId="0" applyFont="1" applyFill="1" applyAlignment="1">
      <alignment horizontal="left" vertical="top" wrapText="1"/>
    </xf>
    <xf numFmtId="0" fontId="2" fillId="8" borderId="1" xfId="0" applyFont="1" applyFill="1" applyBorder="1" applyAlignment="1">
      <alignment horizontal="center" vertical="center" wrapText="1"/>
    </xf>
    <xf numFmtId="0" fontId="0" fillId="9" borderId="1" xfId="0" applyFill="1" applyBorder="1" applyAlignment="1">
      <alignment horizontal="center" vertical="center"/>
    </xf>
    <xf numFmtId="0" fontId="0" fillId="5" borderId="2" xfId="0" applyFill="1" applyBorder="1" applyAlignment="1">
      <alignment horizontal="right" vertical="top"/>
    </xf>
    <xf numFmtId="0" fontId="0" fillId="5" borderId="3" xfId="0" applyFill="1" applyBorder="1" applyAlignment="1">
      <alignment horizontal="right" vertical="top"/>
    </xf>
    <xf numFmtId="0" fontId="0" fillId="5" borderId="4" xfId="0" applyFill="1" applyBorder="1" applyAlignment="1">
      <alignment horizontal="right" vertical="top"/>
    </xf>
    <xf numFmtId="0" fontId="1" fillId="5" borderId="2" xfId="0" applyFont="1" applyFill="1" applyBorder="1" applyAlignment="1">
      <alignment horizontal="right" vertical="top"/>
    </xf>
    <xf numFmtId="0" fontId="1" fillId="5" borderId="3" xfId="0" applyFont="1" applyFill="1" applyBorder="1" applyAlignment="1">
      <alignment horizontal="right" vertical="top"/>
    </xf>
    <xf numFmtId="0" fontId="2" fillId="8" borderId="6"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8" xfId="0" applyFont="1" applyFill="1" applyBorder="1" applyAlignment="1">
      <alignment horizontal="center" vertical="center"/>
    </xf>
    <xf numFmtId="0" fontId="2" fillId="8" borderId="9" xfId="0" applyFont="1" applyFill="1" applyBorder="1" applyAlignment="1">
      <alignment horizontal="center" vertical="center"/>
    </xf>
    <xf numFmtId="0" fontId="0" fillId="9" borderId="7" xfId="0" applyFill="1" applyBorder="1" applyAlignment="1">
      <alignment horizontal="center" vertical="center"/>
    </xf>
    <xf numFmtId="0" fontId="0" fillId="9" borderId="9" xfId="0"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4B12A-3900-433D-8229-74BF2DB8CFDE}">
  <dimension ref="B1:K22"/>
  <sheetViews>
    <sheetView topLeftCell="A4" workbookViewId="0">
      <selection activeCell="P14" sqref="P14"/>
    </sheetView>
  </sheetViews>
  <sheetFormatPr defaultRowHeight="12.75" x14ac:dyDescent="0.2"/>
  <cols>
    <col min="1" max="1" width="1.7109375" style="6" customWidth="1"/>
    <col min="2" max="2" width="3.28515625" style="6" customWidth="1"/>
    <col min="3" max="6" width="9.140625" style="6"/>
    <col min="7" max="7" width="10.28515625" style="6" customWidth="1"/>
    <col min="8" max="8" width="8.28515625" style="6" customWidth="1"/>
    <col min="9" max="9" width="9.140625" style="6"/>
    <col min="10" max="10" width="8" style="6" customWidth="1"/>
    <col min="11" max="11" width="8.85546875" style="6" customWidth="1"/>
    <col min="12" max="16384" width="9.140625" style="6"/>
  </cols>
  <sheetData>
    <row r="1" spans="2:11" x14ac:dyDescent="0.2">
      <c r="B1" s="7"/>
    </row>
    <row r="2" spans="2:11" x14ac:dyDescent="0.2">
      <c r="B2" s="8" t="s">
        <v>0</v>
      </c>
      <c r="F2" s="9"/>
    </row>
    <row r="3" spans="2:11" x14ac:dyDescent="0.2">
      <c r="B3" s="17" t="s">
        <v>1</v>
      </c>
      <c r="F3" s="9"/>
    </row>
    <row r="4" spans="2:11" x14ac:dyDescent="0.2">
      <c r="B4" s="10" t="s">
        <v>2</v>
      </c>
    </row>
    <row r="6" spans="2:11" ht="52.5" customHeight="1" x14ac:dyDescent="0.2">
      <c r="B6" s="41" t="s">
        <v>3</v>
      </c>
      <c r="C6" s="42"/>
      <c r="D6" s="42"/>
      <c r="E6" s="42"/>
      <c r="F6" s="42"/>
      <c r="G6" s="42"/>
      <c r="H6" s="42"/>
      <c r="I6" s="42"/>
      <c r="J6" s="42"/>
      <c r="K6" s="43"/>
    </row>
    <row r="7" spans="2:11" ht="15" customHeight="1" x14ac:dyDescent="0.2">
      <c r="B7" s="11"/>
      <c r="C7" s="11"/>
      <c r="D7" s="11"/>
      <c r="E7" s="11"/>
      <c r="F7" s="11"/>
      <c r="G7" s="11"/>
      <c r="H7" s="11"/>
      <c r="I7" s="11"/>
      <c r="J7" s="11"/>
    </row>
    <row r="8" spans="2:11" ht="16.5" customHeight="1" x14ac:dyDescent="0.2">
      <c r="B8" s="44" t="s">
        <v>4</v>
      </c>
      <c r="C8" s="44"/>
      <c r="D8" s="44"/>
      <c r="E8" s="44"/>
      <c r="F8" s="44"/>
      <c r="G8" s="44"/>
      <c r="H8" s="44"/>
      <c r="I8" s="44"/>
      <c r="J8" s="44"/>
      <c r="K8" s="44"/>
    </row>
    <row r="9" spans="2:11" ht="15" customHeight="1" x14ac:dyDescent="0.2">
      <c r="B9" s="12" t="s">
        <v>5</v>
      </c>
      <c r="C9" s="13" t="s">
        <v>6</v>
      </c>
      <c r="D9" s="14"/>
      <c r="E9" s="14"/>
      <c r="F9" s="14"/>
      <c r="G9" s="14"/>
      <c r="I9" s="15" t="s">
        <v>7</v>
      </c>
      <c r="J9" s="16" t="s">
        <v>8</v>
      </c>
      <c r="K9" s="14"/>
    </row>
    <row r="10" spans="2:11" ht="27" customHeight="1" x14ac:dyDescent="0.2">
      <c r="B10" s="12" t="s">
        <v>5</v>
      </c>
      <c r="C10" s="39" t="s">
        <v>9</v>
      </c>
      <c r="D10" s="39"/>
      <c r="E10" s="39"/>
      <c r="F10" s="39"/>
      <c r="G10" s="39"/>
      <c r="H10" s="39"/>
      <c r="I10" s="39"/>
      <c r="J10" s="39"/>
      <c r="K10" s="39"/>
    </row>
    <row r="11" spans="2:11" ht="15" customHeight="1" x14ac:dyDescent="0.2">
      <c r="B11" s="12" t="s">
        <v>5</v>
      </c>
      <c r="C11" s="39" t="s">
        <v>10</v>
      </c>
      <c r="D11" s="39"/>
      <c r="E11" s="39"/>
      <c r="F11" s="39"/>
      <c r="G11" s="39"/>
      <c r="H11" s="39"/>
      <c r="I11" s="39"/>
      <c r="J11" s="39"/>
      <c r="K11" s="39"/>
    </row>
    <row r="12" spans="2:11" ht="39.75" customHeight="1" x14ac:dyDescent="0.2">
      <c r="B12" s="12" t="s">
        <v>5</v>
      </c>
      <c r="C12" s="39" t="s">
        <v>11</v>
      </c>
      <c r="D12" s="39"/>
      <c r="E12" s="39"/>
      <c r="F12" s="39"/>
      <c r="G12" s="39"/>
      <c r="H12" s="39"/>
      <c r="I12" s="39"/>
      <c r="J12" s="39"/>
      <c r="K12" s="39"/>
    </row>
    <row r="13" spans="2:11" ht="27" customHeight="1" x14ac:dyDescent="0.2">
      <c r="B13" s="12" t="s">
        <v>5</v>
      </c>
      <c r="C13" s="39" t="s">
        <v>12</v>
      </c>
      <c r="D13" s="39"/>
      <c r="E13" s="39"/>
      <c r="F13" s="39"/>
      <c r="G13" s="39"/>
      <c r="H13" s="39"/>
      <c r="I13" s="39"/>
      <c r="J13" s="39"/>
      <c r="K13" s="39"/>
    </row>
    <row r="14" spans="2:11" ht="26.25" customHeight="1" x14ac:dyDescent="0.2">
      <c r="B14" s="12" t="s">
        <v>5</v>
      </c>
      <c r="C14" s="40" t="s">
        <v>73</v>
      </c>
      <c r="D14" s="40"/>
      <c r="E14" s="40"/>
      <c r="F14" s="40"/>
      <c r="G14" s="40"/>
      <c r="H14" s="40"/>
      <c r="I14" s="40"/>
      <c r="J14" s="40"/>
      <c r="K14" s="40"/>
    </row>
    <row r="15" spans="2:11" ht="27" customHeight="1" x14ac:dyDescent="0.2">
      <c r="B15" s="12" t="s">
        <v>5</v>
      </c>
      <c r="C15" s="40" t="s">
        <v>13</v>
      </c>
      <c r="D15" s="40"/>
      <c r="E15" s="40"/>
      <c r="F15" s="40"/>
      <c r="G15" s="40"/>
      <c r="H15" s="40"/>
      <c r="I15" s="40"/>
      <c r="J15" s="40"/>
      <c r="K15" s="40"/>
    </row>
    <row r="16" spans="2:11" ht="27" customHeight="1" x14ac:dyDescent="0.2">
      <c r="B16" s="12" t="s">
        <v>5</v>
      </c>
      <c r="C16" s="39" t="s">
        <v>14</v>
      </c>
      <c r="D16" s="39"/>
      <c r="E16" s="39"/>
      <c r="F16" s="39"/>
      <c r="G16" s="39"/>
      <c r="H16" s="39"/>
      <c r="I16" s="39"/>
      <c r="J16" s="39"/>
      <c r="K16" s="39"/>
    </row>
    <row r="17" spans="2:11" ht="27.75" customHeight="1" x14ac:dyDescent="0.2">
      <c r="B17" s="12" t="s">
        <v>5</v>
      </c>
      <c r="C17" s="39" t="s">
        <v>15</v>
      </c>
      <c r="D17" s="39"/>
      <c r="E17" s="39"/>
      <c r="F17" s="39"/>
      <c r="G17" s="39"/>
      <c r="H17" s="39"/>
      <c r="I17" s="39"/>
      <c r="J17" s="39"/>
      <c r="K17" s="39"/>
    </row>
    <row r="18" spans="2:11" ht="39.75" customHeight="1" x14ac:dyDescent="0.2">
      <c r="B18" s="12" t="s">
        <v>5</v>
      </c>
      <c r="C18" s="39" t="s">
        <v>16</v>
      </c>
      <c r="D18" s="39"/>
      <c r="E18" s="39"/>
      <c r="F18" s="39"/>
      <c r="G18" s="39"/>
      <c r="H18" s="39"/>
      <c r="I18" s="39"/>
      <c r="J18" s="39"/>
      <c r="K18" s="39"/>
    </row>
    <row r="19" spans="2:11" ht="52.5" customHeight="1" x14ac:dyDescent="0.2">
      <c r="B19" s="12" t="s">
        <v>5</v>
      </c>
      <c r="C19" s="39" t="s">
        <v>17</v>
      </c>
      <c r="D19" s="39"/>
      <c r="E19" s="39"/>
      <c r="F19" s="39"/>
      <c r="G19" s="39"/>
      <c r="H19" s="39"/>
      <c r="I19" s="39"/>
      <c r="J19" s="39"/>
      <c r="K19" s="39"/>
    </row>
    <row r="20" spans="2:11" ht="27" customHeight="1" x14ac:dyDescent="0.2">
      <c r="B20" s="12" t="s">
        <v>5</v>
      </c>
      <c r="C20" s="39" t="s">
        <v>18</v>
      </c>
      <c r="D20" s="39"/>
      <c r="E20" s="39"/>
      <c r="F20" s="39"/>
      <c r="G20" s="39"/>
      <c r="H20" s="39"/>
      <c r="I20" s="39"/>
      <c r="J20" s="39"/>
      <c r="K20" s="39"/>
    </row>
    <row r="22" spans="2:11" ht="27" customHeight="1" x14ac:dyDescent="0.2">
      <c r="B22" s="38" t="s">
        <v>19</v>
      </c>
      <c r="C22" s="38"/>
      <c r="D22" s="38"/>
      <c r="E22" s="38"/>
      <c r="F22" s="38"/>
      <c r="G22" s="38"/>
      <c r="H22" s="38"/>
      <c r="I22" s="38"/>
      <c r="J22" s="38"/>
      <c r="K22" s="38"/>
    </row>
  </sheetData>
  <mergeCells count="14">
    <mergeCell ref="C13:K13"/>
    <mergeCell ref="C15:K15"/>
    <mergeCell ref="B6:K6"/>
    <mergeCell ref="B8:K8"/>
    <mergeCell ref="C10:K10"/>
    <mergeCell ref="C11:K11"/>
    <mergeCell ref="C12:K12"/>
    <mergeCell ref="B22:K22"/>
    <mergeCell ref="C20:K20"/>
    <mergeCell ref="C14:K14"/>
    <mergeCell ref="C16:K16"/>
    <mergeCell ref="C17:K17"/>
    <mergeCell ref="C18:K18"/>
    <mergeCell ref="C19:K19"/>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L41"/>
  <sheetViews>
    <sheetView tabSelected="1" topLeftCell="A4" workbookViewId="0">
      <selection activeCell="D20" sqref="D20"/>
    </sheetView>
  </sheetViews>
  <sheetFormatPr defaultColWidth="9.140625" defaultRowHeight="12.75" x14ac:dyDescent="0.2"/>
  <cols>
    <col min="1" max="1" width="2.28515625" style="22" customWidth="1"/>
    <col min="2" max="2" width="12" style="22" customWidth="1"/>
    <col min="3" max="3" width="13.28515625" style="22" customWidth="1"/>
    <col min="4" max="4" width="56.7109375" style="22" customWidth="1"/>
    <col min="5" max="5" width="21.140625" style="22" customWidth="1"/>
    <col min="6" max="6" width="7" style="22" customWidth="1"/>
    <col min="7" max="7" width="11.140625" style="22" customWidth="1"/>
    <col min="8" max="8" width="10.7109375" style="22" customWidth="1"/>
    <col min="9" max="9" width="11" style="22" customWidth="1"/>
    <col min="10" max="10" width="12.140625" style="22" customWidth="1"/>
    <col min="11" max="11" width="53.85546875" style="22" customWidth="1"/>
    <col min="12" max="16384" width="9.140625" style="22"/>
  </cols>
  <sheetData>
    <row r="2" spans="2:12" x14ac:dyDescent="0.2">
      <c r="B2" s="7" t="s">
        <v>20</v>
      </c>
    </row>
    <row r="4" spans="2:12" x14ac:dyDescent="0.2">
      <c r="B4" s="22" t="s">
        <v>21</v>
      </c>
    </row>
    <row r="5" spans="2:12" x14ac:dyDescent="0.2">
      <c r="B5" s="22" t="s">
        <v>22</v>
      </c>
    </row>
    <row r="6" spans="2:12" x14ac:dyDescent="0.2">
      <c r="B6" s="22" t="s">
        <v>23</v>
      </c>
    </row>
    <row r="7" spans="2:12" x14ac:dyDescent="0.2">
      <c r="B7" s="22" t="s">
        <v>24</v>
      </c>
    </row>
    <row r="9" spans="2:12" x14ac:dyDescent="0.2">
      <c r="B9" s="22" t="s">
        <v>25</v>
      </c>
    </row>
    <row r="11" spans="2:12" x14ac:dyDescent="0.2">
      <c r="B11" s="22" t="s">
        <v>26</v>
      </c>
    </row>
    <row r="13" spans="2:12" ht="38.25" x14ac:dyDescent="0.2">
      <c r="B13" s="18" t="s">
        <v>27</v>
      </c>
      <c r="C13" s="18" t="s">
        <v>28</v>
      </c>
      <c r="D13" s="18" t="s">
        <v>29</v>
      </c>
      <c r="E13" s="19" t="s">
        <v>30</v>
      </c>
      <c r="F13" s="20" t="s">
        <v>31</v>
      </c>
      <c r="G13" s="19" t="s">
        <v>32</v>
      </c>
      <c r="H13" s="19" t="s">
        <v>33</v>
      </c>
      <c r="I13" s="19" t="s">
        <v>34</v>
      </c>
      <c r="J13" s="19" t="s">
        <v>35</v>
      </c>
      <c r="K13" s="34" t="s">
        <v>36</v>
      </c>
      <c r="L13" s="23"/>
    </row>
    <row r="14" spans="2:12" x14ac:dyDescent="0.2">
      <c r="B14" s="24" t="s">
        <v>37</v>
      </c>
      <c r="C14" s="35" t="s">
        <v>60</v>
      </c>
      <c r="D14" s="35" t="s">
        <v>61</v>
      </c>
      <c r="E14" s="25" t="s">
        <v>38</v>
      </c>
      <c r="F14" s="25">
        <v>2000</v>
      </c>
      <c r="G14" s="26">
        <v>0</v>
      </c>
      <c r="H14" s="27">
        <f>F14*G14</f>
        <v>0</v>
      </c>
      <c r="I14" s="28">
        <v>0</v>
      </c>
      <c r="J14" s="33">
        <f>(H14*I14)+H14</f>
        <v>0</v>
      </c>
      <c r="K14" s="28"/>
    </row>
    <row r="15" spans="2:12" x14ac:dyDescent="0.2">
      <c r="B15" s="24" t="s">
        <v>37</v>
      </c>
      <c r="C15" s="35" t="s">
        <v>62</v>
      </c>
      <c r="D15" s="35" t="s">
        <v>39</v>
      </c>
      <c r="E15" s="25" t="s">
        <v>38</v>
      </c>
      <c r="F15" s="25">
        <v>200</v>
      </c>
      <c r="G15" s="26">
        <v>0</v>
      </c>
      <c r="H15" s="27">
        <f t="shared" ref="H15:H22" si="0">F15*G15</f>
        <v>0</v>
      </c>
      <c r="I15" s="28">
        <v>0</v>
      </c>
      <c r="J15" s="33">
        <f t="shared" ref="J15:J22" si="1">(H15*I15)+H15</f>
        <v>0</v>
      </c>
      <c r="K15" s="28"/>
    </row>
    <row r="16" spans="2:12" ht="25.5" x14ac:dyDescent="0.2">
      <c r="B16" s="24" t="s">
        <v>40</v>
      </c>
      <c r="C16" s="35" t="s">
        <v>75</v>
      </c>
      <c r="D16" s="36" t="s">
        <v>74</v>
      </c>
      <c r="E16" s="25" t="s">
        <v>72</v>
      </c>
      <c r="F16" s="25">
        <v>1000</v>
      </c>
      <c r="G16" s="26">
        <v>0</v>
      </c>
      <c r="H16" s="27">
        <f t="shared" ref="H16" si="2">F16*G16</f>
        <v>0</v>
      </c>
      <c r="I16" s="28">
        <v>0</v>
      </c>
      <c r="J16" s="33">
        <f t="shared" ref="J16" si="3">(H16*I16)+H16</f>
        <v>0</v>
      </c>
      <c r="K16" s="28"/>
    </row>
    <row r="17" spans="2:11" ht="25.5" x14ac:dyDescent="0.2">
      <c r="B17" s="24" t="s">
        <v>41</v>
      </c>
      <c r="C17" s="35" t="s">
        <v>63</v>
      </c>
      <c r="D17" s="36" t="s">
        <v>64</v>
      </c>
      <c r="E17" s="25" t="s">
        <v>38</v>
      </c>
      <c r="F17" s="25">
        <v>1000</v>
      </c>
      <c r="G17" s="26">
        <v>0</v>
      </c>
      <c r="H17" s="27">
        <f>F17*G17</f>
        <v>0</v>
      </c>
      <c r="I17" s="28">
        <v>0</v>
      </c>
      <c r="J17" s="33">
        <f>(H17*I17)+H17</f>
        <v>0</v>
      </c>
      <c r="K17" s="28"/>
    </row>
    <row r="18" spans="2:11" x14ac:dyDescent="0.2">
      <c r="B18" s="24" t="s">
        <v>37</v>
      </c>
      <c r="C18" s="35" t="s">
        <v>65</v>
      </c>
      <c r="D18" s="35" t="s">
        <v>66</v>
      </c>
      <c r="E18" s="25" t="s">
        <v>38</v>
      </c>
      <c r="F18" s="25">
        <v>1343</v>
      </c>
      <c r="G18" s="26">
        <v>0</v>
      </c>
      <c r="H18" s="27">
        <f t="shared" si="0"/>
        <v>0</v>
      </c>
      <c r="I18" s="28">
        <v>0</v>
      </c>
      <c r="J18" s="33">
        <f t="shared" si="1"/>
        <v>0</v>
      </c>
      <c r="K18" s="28"/>
    </row>
    <row r="19" spans="2:11" x14ac:dyDescent="0.2">
      <c r="B19" s="24" t="s">
        <v>37</v>
      </c>
      <c r="C19" s="35" t="s">
        <v>67</v>
      </c>
      <c r="D19" s="35" t="s">
        <v>68</v>
      </c>
      <c r="E19" s="25" t="s">
        <v>38</v>
      </c>
      <c r="F19" s="25">
        <v>1452</v>
      </c>
      <c r="G19" s="26">
        <v>0</v>
      </c>
      <c r="H19" s="27">
        <f t="shared" si="0"/>
        <v>0</v>
      </c>
      <c r="I19" s="28">
        <v>0</v>
      </c>
      <c r="J19" s="33">
        <f t="shared" si="1"/>
        <v>0</v>
      </c>
      <c r="K19" s="28"/>
    </row>
    <row r="20" spans="2:11" ht="30" customHeight="1" x14ac:dyDescent="0.2">
      <c r="B20" s="24" t="s">
        <v>41</v>
      </c>
      <c r="C20" s="36" t="s">
        <v>69</v>
      </c>
      <c r="D20" s="36" t="s">
        <v>70</v>
      </c>
      <c r="E20" s="25" t="s">
        <v>38</v>
      </c>
      <c r="F20" s="25">
        <v>9</v>
      </c>
      <c r="G20" s="26">
        <v>0</v>
      </c>
      <c r="H20" s="27">
        <f t="shared" si="0"/>
        <v>0</v>
      </c>
      <c r="I20" s="28">
        <v>0</v>
      </c>
      <c r="J20" s="33">
        <f t="shared" si="1"/>
        <v>0</v>
      </c>
      <c r="K20" s="28"/>
    </row>
    <row r="21" spans="2:11" x14ac:dyDescent="0.2">
      <c r="B21" s="24" t="s">
        <v>42</v>
      </c>
      <c r="C21" s="35" t="s">
        <v>71</v>
      </c>
      <c r="D21" s="37" t="s">
        <v>43</v>
      </c>
      <c r="E21" s="25" t="s">
        <v>38</v>
      </c>
      <c r="F21" s="25">
        <v>20</v>
      </c>
      <c r="G21" s="26">
        <v>0</v>
      </c>
      <c r="H21" s="27">
        <f t="shared" si="0"/>
        <v>0</v>
      </c>
      <c r="I21" s="28">
        <v>0</v>
      </c>
      <c r="J21" s="33">
        <f t="shared" si="1"/>
        <v>0</v>
      </c>
      <c r="K21" s="28"/>
    </row>
    <row r="22" spans="2:11" x14ac:dyDescent="0.2">
      <c r="B22" s="24" t="s">
        <v>44</v>
      </c>
      <c r="C22" s="35" t="s">
        <v>45</v>
      </c>
      <c r="D22" s="35" t="s">
        <v>46</v>
      </c>
      <c r="E22" s="25" t="s">
        <v>38</v>
      </c>
      <c r="F22" s="25">
        <v>100</v>
      </c>
      <c r="G22" s="26">
        <v>0</v>
      </c>
      <c r="H22" s="27">
        <f t="shared" si="0"/>
        <v>0</v>
      </c>
      <c r="I22" s="28">
        <v>0</v>
      </c>
      <c r="J22" s="33">
        <f t="shared" si="1"/>
        <v>0</v>
      </c>
      <c r="K22" s="28"/>
    </row>
    <row r="23" spans="2:11" x14ac:dyDescent="0.2">
      <c r="G23" s="29"/>
      <c r="H23" s="29"/>
      <c r="I23" s="30"/>
      <c r="J23" s="29"/>
    </row>
    <row r="24" spans="2:11" x14ac:dyDescent="0.2">
      <c r="B24" s="47" t="s">
        <v>47</v>
      </c>
      <c r="C24" s="48"/>
      <c r="D24" s="48"/>
      <c r="E24" s="48"/>
      <c r="F24" s="48"/>
      <c r="G24" s="49"/>
      <c r="H24" s="3">
        <f>SUM(H14:H22)</f>
        <v>0</v>
      </c>
      <c r="I24" s="30"/>
      <c r="J24" s="29"/>
    </row>
    <row r="25" spans="2:11" ht="13.5" thickBot="1" x14ac:dyDescent="0.25">
      <c r="B25" s="47" t="s">
        <v>48</v>
      </c>
      <c r="C25" s="48"/>
      <c r="D25" s="48"/>
      <c r="E25" s="48"/>
      <c r="F25" s="48"/>
      <c r="G25" s="48"/>
      <c r="H25" s="49"/>
      <c r="I25" s="2">
        <f>(I14+I15+I16+I17+I18+I19+I20+I21+I22)/9</f>
        <v>0</v>
      </c>
      <c r="J25" s="5"/>
    </row>
    <row r="26" spans="2:11" ht="13.5" thickBot="1" x14ac:dyDescent="0.25">
      <c r="B26" s="50" t="s">
        <v>49</v>
      </c>
      <c r="C26" s="51"/>
      <c r="D26" s="51"/>
      <c r="E26" s="51"/>
      <c r="F26" s="51"/>
      <c r="G26" s="51"/>
      <c r="H26" s="51"/>
      <c r="I26" s="51"/>
      <c r="J26" s="1">
        <f>(H24*I25)+H24</f>
        <v>0</v>
      </c>
      <c r="K26" s="29"/>
    </row>
    <row r="27" spans="2:11" x14ac:dyDescent="0.2">
      <c r="B27" s="31"/>
      <c r="C27" s="31"/>
      <c r="D27" s="31"/>
      <c r="E27" s="31"/>
      <c r="F27" s="31"/>
      <c r="G27" s="31"/>
      <c r="H27" s="31"/>
      <c r="I27" s="31"/>
      <c r="K27" s="29"/>
    </row>
    <row r="28" spans="2:11" x14ac:dyDescent="0.2">
      <c r="B28" s="4" t="s">
        <v>50</v>
      </c>
    </row>
    <row r="29" spans="2:11" ht="14.45" customHeight="1" x14ac:dyDescent="0.2">
      <c r="B29" s="22" t="s">
        <v>51</v>
      </c>
    </row>
    <row r="30" spans="2:11" x14ac:dyDescent="0.2">
      <c r="B30" s="22" t="s">
        <v>52</v>
      </c>
    </row>
    <row r="31" spans="2:11" x14ac:dyDescent="0.2">
      <c r="B31" s="6" t="s">
        <v>53</v>
      </c>
      <c r="C31" s="6"/>
      <c r="D31" s="6"/>
    </row>
    <row r="32" spans="2:11" x14ac:dyDescent="0.2">
      <c r="B32" s="22" t="s">
        <v>54</v>
      </c>
    </row>
    <row r="34" spans="2:8" ht="12.75" customHeight="1" x14ac:dyDescent="0.2">
      <c r="B34" s="52" t="s">
        <v>55</v>
      </c>
      <c r="C34" s="53"/>
      <c r="D34" s="56"/>
      <c r="E34" s="45" t="s">
        <v>56</v>
      </c>
      <c r="F34" s="45"/>
      <c r="G34" s="45"/>
      <c r="H34" s="21"/>
    </row>
    <row r="35" spans="2:8" x14ac:dyDescent="0.2">
      <c r="B35" s="54"/>
      <c r="C35" s="55"/>
      <c r="D35" s="57"/>
      <c r="E35" s="45"/>
      <c r="F35" s="45"/>
      <c r="G35" s="45"/>
      <c r="H35" s="21"/>
    </row>
    <row r="36" spans="2:8" x14ac:dyDescent="0.2">
      <c r="B36" s="52" t="s">
        <v>57</v>
      </c>
      <c r="C36" s="53"/>
      <c r="D36" s="56"/>
      <c r="E36" s="46"/>
      <c r="F36" s="46"/>
      <c r="G36" s="46"/>
      <c r="H36" s="32"/>
    </row>
    <row r="37" spans="2:8" x14ac:dyDescent="0.2">
      <c r="B37" s="54"/>
      <c r="C37" s="55"/>
      <c r="D37" s="57"/>
      <c r="E37" s="46"/>
      <c r="F37" s="46"/>
      <c r="G37" s="46"/>
      <c r="H37" s="32"/>
    </row>
    <row r="38" spans="2:8" x14ac:dyDescent="0.2">
      <c r="B38" s="52" t="s">
        <v>58</v>
      </c>
      <c r="C38" s="53"/>
      <c r="D38" s="56"/>
      <c r="E38" s="46"/>
      <c r="F38" s="46"/>
      <c r="G38" s="46"/>
      <c r="H38" s="32"/>
    </row>
    <row r="39" spans="2:8" x14ac:dyDescent="0.2">
      <c r="B39" s="54"/>
      <c r="C39" s="55"/>
      <c r="D39" s="57"/>
      <c r="E39" s="46"/>
      <c r="F39" s="46"/>
      <c r="G39" s="46"/>
      <c r="H39" s="32"/>
    </row>
    <row r="40" spans="2:8" x14ac:dyDescent="0.2">
      <c r="B40" s="52" t="s">
        <v>59</v>
      </c>
      <c r="C40" s="53"/>
      <c r="D40" s="56"/>
      <c r="E40" s="46"/>
      <c r="F40" s="46"/>
      <c r="G40" s="46"/>
      <c r="H40" s="32"/>
    </row>
    <row r="41" spans="2:8" x14ac:dyDescent="0.2">
      <c r="B41" s="54"/>
      <c r="C41" s="55"/>
      <c r="D41" s="57"/>
      <c r="E41" s="46"/>
      <c r="F41" s="46"/>
      <c r="G41" s="46"/>
      <c r="H41" s="32"/>
    </row>
  </sheetData>
  <sheetProtection selectLockedCells="1"/>
  <mergeCells count="13">
    <mergeCell ref="E34:G35"/>
    <mergeCell ref="E36:G41"/>
    <mergeCell ref="B24:G24"/>
    <mergeCell ref="B26:I26"/>
    <mergeCell ref="B25:H25"/>
    <mergeCell ref="B34:C35"/>
    <mergeCell ref="B36:C37"/>
    <mergeCell ref="B38:C39"/>
    <mergeCell ref="B40:C41"/>
    <mergeCell ref="D34:D35"/>
    <mergeCell ref="D36:D37"/>
    <mergeCell ref="D38:D39"/>
    <mergeCell ref="D40:D41"/>
  </mergeCells>
  <pageMargins left="0.70866141732283472" right="0.70866141732283472" top="0.74803149606299213" bottom="0.74803149606299213" header="0.31496062992125984" footer="0.31496062992125984"/>
  <pageSetup paperSize="9" scale="73" orientation="landscape"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636603BF347F45B8E786A109F81161" ma:contentTypeVersion="2" ma:contentTypeDescription="Een nieuw document maken." ma:contentTypeScope="" ma:versionID="fc43dd05d430937362c4e1b25f939542">
  <xsd:schema xmlns:xsd="http://www.w3.org/2001/XMLSchema" xmlns:xs="http://www.w3.org/2001/XMLSchema" xmlns:p="http://schemas.microsoft.com/office/2006/metadata/properties" xmlns:ns2="4490eb3f-3853-44b3-ae63-1da7794e77b0" targetNamespace="http://schemas.microsoft.com/office/2006/metadata/properties" ma:root="true" ma:fieldsID="7927285e6ff954624c0a84cc624163cf" ns2:_="">
    <xsd:import namespace="4490eb3f-3853-44b3-ae63-1da7794e77b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90eb3f-3853-44b3-ae63-1da7794e77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497AB8-6A4F-4234-A890-006623DBD2D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A7CF540-60BB-4D9F-841D-7265EFD9A9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90eb3f-3853-44b3-ae63-1da7794e77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7FBA8B-4C1B-41C5-A320-B81DE9BDCD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Instructies</vt:lpstr>
      <vt:lpstr>Prijsopgaveformulier</vt:lpstr>
    </vt:vector>
  </TitlesOfParts>
  <Manager/>
  <Company>Gemeente Delft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Verhoeven</dc:creator>
  <cp:keywords/>
  <dc:description/>
  <cp:lastModifiedBy>Dennis Voermans</cp:lastModifiedBy>
  <cp:revision/>
  <dcterms:created xsi:type="dcterms:W3CDTF">2017-04-19T08:52:23Z</dcterms:created>
  <dcterms:modified xsi:type="dcterms:W3CDTF">2021-12-13T10:43:07Z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0x01010061636603BF347F45B8E786A109F81161</vt:lpwstr>
  </property>
</Properties>
</file>