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Inkoop\8. Inkoopdossiers vanaf 2009\2022\AL22057 ICT Hardware\3. Aanbestedingsdocumenten\"/>
    </mc:Choice>
  </mc:AlternateContent>
  <bookViews>
    <workbookView xWindow="0" yWindow="0" windowWidth="23040" windowHeight="10500"/>
  </bookViews>
  <sheets>
    <sheet name="Prijsinvulformulier" sheetId="7" r:id="rId1"/>
    <sheet name="Personal Computer" sheetId="1" r:id="rId2"/>
    <sheet name="Laptop" sheetId="2" r:id="rId3"/>
    <sheet name="Monitor" sheetId="3" r:id="rId4"/>
    <sheet name="Monitor incl dockingstation" sheetId="4" r:id="rId5"/>
    <sheet name="Mobiele telefoon" sheetId="5" r:id="rId6"/>
    <sheet name="iPads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7" l="1"/>
  <c r="F20" i="7" s="1"/>
  <c r="E16" i="7" l="1"/>
  <c r="F16" i="7" s="1"/>
  <c r="E17" i="7"/>
  <c r="F17" i="7" s="1"/>
  <c r="E18" i="7"/>
  <c r="F18" i="7" s="1"/>
  <c r="E19" i="7"/>
  <c r="F19" i="7" s="1"/>
  <c r="E15" i="7"/>
  <c r="F15" i="7" s="1"/>
  <c r="F23" i="7" l="1"/>
</calcChain>
</file>

<file path=xl/sharedStrings.xml><?xml version="1.0" encoding="utf-8"?>
<sst xmlns="http://schemas.openxmlformats.org/spreadsheetml/2006/main" count="153" uniqueCount="101">
  <si>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</si>
  <si>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</si>
  <si>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</si>
  <si>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</si>
  <si>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</si>
  <si>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</si>
  <si>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</si>
  <si>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</si>
  <si>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</si>
  <si>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</si>
  <si>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</si>
  <si>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</si>
  <si>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</si>
  <si>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</si>
  <si>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</si>
  <si>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</si>
  <si>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</si>
  <si>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De processor is minimaal Intel i5 van de 11e generatie</t>
  </si>
  <si>
    <t>Het interne werkgehoeugen bedraagt minimaal 8GB van het type DDR4</t>
  </si>
  <si>
    <t>De opslag is minimaal 256 GB groot en is van het type SSD</t>
  </si>
  <si>
    <t>Microsoft Windows 10 pro of hoger moet worden ondersteund.</t>
  </si>
  <si>
    <t>De laptop beschikt over een netwerkkaart die ondersteunt 10/100/100 Mb/s Ethernet, PXE-Boot en Wake-on LAN</t>
  </si>
  <si>
    <t>Eisen Monitor</t>
  </si>
  <si>
    <t>Eisen Monitor inclusief docking station</t>
  </si>
  <si>
    <t>Eisen Mobiele telefoon</t>
  </si>
  <si>
    <t>is KNOX geregistreerd bij levering</t>
  </si>
  <si>
    <t>Vingerafdruk scanner</t>
  </si>
  <si>
    <t>Camera aan voorzijde</t>
  </si>
  <si>
    <t>Telefoon ontvangt minimaal nog 2 jaar software updates na levering</t>
  </si>
  <si>
    <t>Hoofdtelefoon aansluiting</t>
  </si>
  <si>
    <t>Batterij minimaal 4000 mAh</t>
  </si>
  <si>
    <t>Intern werk geheugen (RAM) minimaal 4 GB</t>
  </si>
  <si>
    <t>Internet verbinding 4G/5G</t>
  </si>
  <si>
    <t>Camera aan achterzijde met flitser</t>
  </si>
  <si>
    <t>Eisen Laptop</t>
  </si>
  <si>
    <t>Minimaal 2 USB-C poorten</t>
  </si>
  <si>
    <t>Ingebouwde webcam</t>
  </si>
  <si>
    <t>3 jaar on-site garantie</t>
  </si>
  <si>
    <t>Het scherm formaat is 15,6 inch</t>
  </si>
  <si>
    <t>Qwerty toetsenbord (VS International)</t>
  </si>
  <si>
    <t>Ingebouwde USB-Hub met minmaal 2 USB-A van het type 3 , 1 USB-C</t>
  </si>
  <si>
    <t>Ingebouwde USB-Hub met minmaal 2 USB-A van het type 3, 1 USB-C aansluiting</t>
  </si>
  <si>
    <t>Eisen iPad</t>
  </si>
  <si>
    <t>is Apple DEP geregistreerd bij levering</t>
  </si>
  <si>
    <t>Minimaal 10,2 Inch groot</t>
  </si>
  <si>
    <t>Minimaal 64GB intern geheugen</t>
  </si>
  <si>
    <t>Wordt geleverd met iPad beschermhoes waarmee iPad in meerdere standen neer te zetten is en iPad aan voor en achterzijde beschermd is.</t>
  </si>
  <si>
    <t>GPS sensor</t>
  </si>
  <si>
    <t>Geleverd met laptoptas met meerdere vakken en schouderband</t>
  </si>
  <si>
    <t>Geleverd met bekabelde optische muis met twee knoppen en scroll knop</t>
  </si>
  <si>
    <t>Wifi en slot voor 4G/5G simkaart</t>
  </si>
  <si>
    <t>Nieuw in doos/Geen refurbisched laptop</t>
  </si>
  <si>
    <t>Nieuw in doos/Geen refurbisched telefoon</t>
  </si>
  <si>
    <t>Nieuw in doos/Geen refurbished iPad</t>
  </si>
  <si>
    <t>Nieuwe Oplader en oplaadkabel voor deze iPad (als deze niet standaard mee geleverd worden met iPad)</t>
  </si>
  <si>
    <t>Schermresolutie 1920x1080</t>
  </si>
  <si>
    <t>Schermformaat 24 Inch  (16:9)</t>
  </si>
  <si>
    <t>In hoogte verstelbaar en kantelbaar horizontaal en verticaal</t>
  </si>
  <si>
    <t>Minimale aansluitingen: 1 HDMI, 1 DisplayPort In, 1 Displayport Out</t>
  </si>
  <si>
    <t>Minimale aansluitingen: 1 HDMI, 1 DisplayPort In, 1 Displayport Out,RJ45 - 10/100/1000 Mb/s Ethernet</t>
  </si>
  <si>
    <t>Typescherm IPS</t>
  </si>
  <si>
    <t>Beelschermverlichting LED</t>
  </si>
  <si>
    <t>Reponse time maximaal 7ms (grijs naar grijs)</t>
  </si>
  <si>
    <t>Dockingstation moet aangesloten worden dmv USB-C  deze moet ook voeding geven aan de aangesloten laptop</t>
  </si>
  <si>
    <t>Totaal geheugen minimaal 128GB</t>
  </si>
  <si>
    <t>Duo SIM slot (2x nano), of Sim-slot(nano) en E-Sim</t>
  </si>
  <si>
    <t>Aantal Processorkernen  Octacore(8)</t>
  </si>
  <si>
    <t>Bluetooth 5.0</t>
  </si>
  <si>
    <t>Incl. kabel en oplader</t>
  </si>
  <si>
    <t>Minimaal 2 USB-A poorten van het type 3 (evt met adapter)</t>
  </si>
  <si>
    <t>Minimaal 1 HDMI poort (evt met adapter)</t>
  </si>
  <si>
    <t>Schermformaat 24 Inch (16:9)</t>
  </si>
  <si>
    <t>Naam bedrijf:</t>
  </si>
  <si>
    <t>Naam tekenbevoegde:</t>
  </si>
  <si>
    <t xml:space="preserve">Datum: </t>
  </si>
  <si>
    <t xml:space="preserve"> </t>
  </si>
  <si>
    <t>Handtekening tekenbevoegde:</t>
  </si>
  <si>
    <t xml:space="preserve">Europees openbare aanbesteding: Decentrale ICT Hardware </t>
  </si>
  <si>
    <t>Aantal</t>
  </si>
  <si>
    <t>Totaal</t>
  </si>
  <si>
    <t>Laptop</t>
  </si>
  <si>
    <t>Monitor</t>
  </si>
  <si>
    <t>Monitor incl. dockingstation</t>
  </si>
  <si>
    <t>Mobiele telefoon</t>
  </si>
  <si>
    <t>Ipad</t>
  </si>
  <si>
    <t>Totale fictieve inschrijfprijs</t>
  </si>
  <si>
    <r>
      <t>Ondergetekende verklaart tevens dat de Inschrijving volledig is gebaseerd op en voldoet aan de bepalingen van de offerteaanvraag met kenmerk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AL22057 inclusief bijlagen en de nota(‘s) van inlichtingen. Inschrijver verklaart met het rechtsgeldig ondertekenen van onderhavig prijsinvulformulier dat de door hem geoffreerde prijzen zonder voorbehoud zijn.</t>
    </r>
  </si>
  <si>
    <t>Inkoopprijs incl. opslagpercentage</t>
  </si>
  <si>
    <t>Inkoopprijs excl. BTW</t>
  </si>
  <si>
    <t>Eisen Thin Clients</t>
  </si>
  <si>
    <t>Het interne werkgehoeugen bedraagt minimaal 8GB van het type min. DDR4</t>
  </si>
  <si>
    <t>De opslag is minimaal 64 GB groot en is van het type SSD</t>
  </si>
  <si>
    <t>De ThinClient beschikt over een netwerkkaart die ondersteunt 1Gbit/s Ethernet</t>
  </si>
  <si>
    <t>De ThinClient heeft minimaal 4 USB-A poorten van het type 3</t>
  </si>
  <si>
    <t>De ThinClient heeft minimaal 1 HDMI poort evt. met adapter en daarnaast minimaal 1 van de volgende poorten HDMI of (mini)displaypoort</t>
  </si>
  <si>
    <t xml:space="preserve">OS minimaal op basis van Microsoft Windows 10 </t>
  </si>
  <si>
    <t>Thin Client</t>
  </si>
  <si>
    <t>touchpad met (geintegreerde) 'muis' knoppen</t>
  </si>
  <si>
    <t>Bijlage E Prijsinvulformulier V2</t>
  </si>
  <si>
    <t>Opslagpercentage
minimaal 3% en maximaal 5%</t>
  </si>
  <si>
    <t xml:space="preserve">* Aangeboden prijzen dienen exclusief BTW te zijn.
* Inschrijver dient alle gele velden in te vullen. 
* De eisen waaraan de producten moeten voldoen staan vermeld in de tabbladen van het prijsinvulformulier.
* Het opslagpercentage bevat alle kosten incl. afhandeling garanties, overhead en winst voor inschrijver.
* prijzen en kortingspercentages dienen op 2 decimalen te worden afgerond.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</si>
</sst>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&quot;€&quot;#,##0.00_);\(&quot;€&quot;#,##0.00\)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sz val="11"/>
      <color theme="1"/>
      <name val="Calibri"/>
      <family val="2"/>
      <scheme val="minor"/>
    </font>
    <font>
      <sz val="24"/>
      <name val="Arial"/>
      <family val="2"/>
    </font>
    <font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3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5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7" fillId="4" borderId="0" xfId="0" applyFont="1" applyFill="1" applyProtection="1">
      <protection hidden="1"/>
    </xf>
    <xf numFmtId="0" fontId="7" fillId="4" borderId="0" xfId="0" applyFont="1" applyFill="1" applyAlignment="1" applyProtection="1">
      <alignment horizontal="right"/>
      <protection hidden="1"/>
    </xf>
    <xf numFmtId="0" fontId="7" fillId="4" borderId="0" xfId="0" applyFont="1" applyFill="1" applyAlignment="1" applyProtection="1">
      <alignment horizontal="right" vertical="top"/>
      <protection hidden="1"/>
    </xf>
    <xf numFmtId="0" fontId="7" fillId="0" borderId="0" xfId="0" applyFont="1" applyProtection="1">
      <protection hidden="1"/>
    </xf>
    <xf numFmtId="0" fontId="8" fillId="4" borderId="3" xfId="0" applyFont="1" applyFill="1" applyBorder="1" applyProtection="1">
      <protection hidden="1"/>
    </xf>
    <xf numFmtId="0" fontId="10" fillId="4" borderId="0" xfId="0" applyFont="1" applyFill="1" applyBorder="1" applyAlignment="1" applyProtection="1">
      <alignment horizontal="left" vertical="center" indent="4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44" fontId="8" fillId="4" borderId="0" xfId="1" applyFont="1" applyFill="1" applyBorder="1" applyAlignment="1" applyProtection="1">
      <alignment horizontal="center" wrapText="1"/>
      <protection hidden="1"/>
    </xf>
    <xf numFmtId="44" fontId="8" fillId="0" borderId="0" xfId="1" applyFont="1" applyFill="1" applyBorder="1" applyAlignment="1" applyProtection="1">
      <alignment horizontal="center" wrapText="1"/>
      <protection hidden="1"/>
    </xf>
    <xf numFmtId="0" fontId="0" fillId="0" borderId="0" xfId="0" applyFill="1" applyBorder="1" applyProtection="1">
      <protection hidden="1"/>
    </xf>
    <xf numFmtId="165" fontId="7" fillId="4" borderId="0" xfId="0" applyNumberFormat="1" applyFont="1" applyFill="1" applyBorder="1" applyAlignment="1" applyProtection="1">
      <alignment horizontal="center"/>
      <protection hidden="1"/>
    </xf>
    <xf numFmtId="0" fontId="11" fillId="4" borderId="0" xfId="0" applyFont="1" applyFill="1" applyBorder="1" applyAlignment="1" applyProtection="1">
      <alignment horizontal="left" vertical="center" indent="4"/>
      <protection hidden="1"/>
    </xf>
    <xf numFmtId="0" fontId="7" fillId="4" borderId="0" xfId="0" applyFont="1" applyFill="1" applyAlignment="1" applyProtection="1">
      <alignment vertical="center"/>
      <protection hidden="1"/>
    </xf>
    <xf numFmtId="44" fontId="7" fillId="5" borderId="3" xfId="0" applyNumberFormat="1" applyFont="1" applyFill="1" applyBorder="1" applyProtection="1">
      <protection hidden="1"/>
    </xf>
    <xf numFmtId="44" fontId="8" fillId="3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hidden="1"/>
    </xf>
    <xf numFmtId="0" fontId="7" fillId="4" borderId="0" xfId="0" applyFont="1" applyFill="1" applyBorder="1" applyAlignment="1" applyProtection="1">
      <alignment horizontal="right"/>
      <protection hidden="1"/>
    </xf>
    <xf numFmtId="0" fontId="8" fillId="4" borderId="0" xfId="0" applyFont="1" applyFill="1" applyAlignment="1" applyProtection="1">
      <alignment horizontal="center"/>
      <protection hidden="1"/>
    </xf>
    <xf numFmtId="0" fontId="8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2" fillId="4" borderId="0" xfId="0" applyFont="1" applyFill="1" applyBorder="1" applyAlignment="1" applyProtection="1">
      <alignment horizontal="left" vertical="center" wrapText="1"/>
      <protection hidden="1"/>
    </xf>
    <xf numFmtId="0" fontId="13" fillId="4" borderId="0" xfId="0" applyFont="1" applyFill="1" applyBorder="1" applyAlignment="1" applyProtection="1">
      <alignment horizontal="center" vertical="center" wrapText="1"/>
      <protection hidden="1"/>
    </xf>
    <xf numFmtId="10" fontId="8" fillId="3" borderId="3" xfId="2" applyNumberFormat="1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Alignment="1" applyProtection="1">
      <alignment horizontal="center" vertical="center"/>
      <protection hidden="1"/>
    </xf>
    <xf numFmtId="0" fontId="8" fillId="4" borderId="0" xfId="0" applyFont="1" applyFill="1" applyAlignment="1" applyProtection="1">
      <alignment horizontal="center" vertical="center" wrapText="1"/>
      <protection hidden="1"/>
    </xf>
    <xf numFmtId="0" fontId="12" fillId="4" borderId="5" xfId="0" applyFont="1" applyFill="1" applyBorder="1" applyAlignment="1" applyProtection="1">
      <alignment horizontal="left" vertical="center" wrapText="1"/>
      <protection hidden="1"/>
    </xf>
    <xf numFmtId="0" fontId="12" fillId="4" borderId="6" xfId="0" applyFont="1" applyFill="1" applyBorder="1" applyAlignment="1" applyProtection="1">
      <alignment horizontal="left" vertical="center" wrapText="1"/>
      <protection hidden="1"/>
    </xf>
    <xf numFmtId="0" fontId="12" fillId="4" borderId="7" xfId="0" applyFont="1" applyFill="1" applyBorder="1" applyAlignment="1" applyProtection="1">
      <alignment horizontal="left" vertical="center" wrapText="1"/>
      <protection hidden="1"/>
    </xf>
    <xf numFmtId="0" fontId="13" fillId="4" borderId="5" xfId="0" applyFont="1" applyFill="1" applyBorder="1" applyAlignment="1" applyProtection="1">
      <alignment horizontal="center" vertical="center" wrapText="1"/>
      <protection hidden="1"/>
    </xf>
    <xf numFmtId="0" fontId="13" fillId="4" borderId="6" xfId="0" applyFont="1" applyFill="1" applyBorder="1" applyAlignment="1" applyProtection="1">
      <alignment horizontal="center" vertical="center" wrapText="1"/>
      <protection hidden="1"/>
    </xf>
    <xf numFmtId="0" fontId="13" fillId="4" borderId="7" xfId="0" applyFont="1" applyFill="1" applyBorder="1" applyAlignment="1" applyProtection="1">
      <alignment horizontal="center" vertical="center" wrapText="1"/>
      <protection hidden="1"/>
    </xf>
    <xf numFmtId="0" fontId="9" fillId="4" borderId="4" xfId="0" applyFont="1" applyFill="1" applyBorder="1" applyAlignment="1" applyProtection="1">
      <alignment horizontal="left" vertical="top" wrapText="1"/>
      <protection hidden="1"/>
    </xf>
    <xf numFmtId="0" fontId="9" fillId="4" borderId="0" xfId="0" applyFont="1" applyFill="1" applyBorder="1" applyAlignment="1" applyProtection="1">
      <alignment horizontal="left" vertical="top" wrapText="1"/>
      <protection hidden="1"/>
    </xf>
    <xf numFmtId="44" fontId="8" fillId="5" borderId="8" xfId="1" applyFont="1" applyFill="1" applyBorder="1" applyAlignment="1" applyProtection="1">
      <alignment horizontal="center" wrapText="1"/>
      <protection hidden="1"/>
    </xf>
    <xf numFmtId="44" fontId="8" fillId="5" borderId="9" xfId="1" applyFont="1" applyFill="1" applyBorder="1" applyAlignment="1" applyProtection="1">
      <alignment horizontal="center" wrapText="1"/>
      <protection hidden="1"/>
    </xf>
    <xf numFmtId="0" fontId="8" fillId="4" borderId="0" xfId="0" applyFont="1" applyFill="1" applyBorder="1" applyAlignment="1" applyProtection="1">
      <alignment horizontal="right"/>
      <protection hidden="1"/>
    </xf>
    <xf numFmtId="0" fontId="8" fillId="4" borderId="10" xfId="0" applyFont="1" applyFill="1" applyBorder="1" applyAlignment="1" applyProtection="1">
      <alignment horizontal="right"/>
      <protection hidden="1"/>
    </xf>
    <xf numFmtId="0" fontId="7" fillId="3" borderId="0" xfId="0" applyFont="1" applyFill="1" applyAlignment="1" applyProtection="1">
      <alignment horizontal="center" vertical="center"/>
      <protection locked="0"/>
    </xf>
    <xf numFmtId="164" fontId="7" fillId="3" borderId="0" xfId="0" applyNumberFormat="1" applyFont="1" applyFill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/>
      <protection locked="0"/>
    </xf>
    <xf numFmtId="0" fontId="8" fillId="4" borderId="0" xfId="0" applyFont="1" applyFill="1" applyAlignment="1" applyProtection="1">
      <alignment horizontal="center"/>
      <protection hidden="1"/>
    </xf>
    <xf numFmtId="0" fontId="1" fillId="0" borderId="0" xfId="0" applyFont="1" applyFill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2802</xdr:rowOff>
    </xdr:from>
    <xdr:to>
      <xdr:col>0</xdr:col>
      <xdr:colOff>2757269</xdr:colOff>
      <xdr:row>10</xdr:row>
      <xdr:rowOff>182095</xdr:rowOff>
    </xdr:to>
    <xdr:pic>
      <xdr:nvPicPr>
        <xdr:cNvPr id="2" name="Afbeelding 1" descr="gemeente meppel website - Norminstituut Bom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1649"/>
          <a:ext cx="2757269" cy="1075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9"/>
  <sheetViews>
    <sheetView showGridLines="0" tabSelected="1" zoomScale="85" zoomScaleNormal="85" workbookViewId="0">
      <selection activeCell="A23" sqref="A23:E24"/>
    </sheetView>
  </sheetViews>
  <sheetFormatPr defaultColWidth="9.109375" defaultRowHeight="13.8" x14ac:dyDescent="0.25"/>
  <cols>
    <col min="1" max="1" width="71.33203125" style="13" customWidth="1"/>
    <col min="2" max="2" width="19.6640625" style="13" customWidth="1"/>
    <col min="3" max="5" width="23.44140625" style="13" customWidth="1"/>
    <col min="6" max="6" width="24.5546875" style="13" customWidth="1"/>
    <col min="7" max="16384" width="9.109375" style="13"/>
  </cols>
  <sheetData>
    <row r="1" spans="1:10" s="10" customFormat="1" ht="30" x14ac:dyDescent="0.5">
      <c r="A1" s="8" t="s">
        <v>98</v>
      </c>
      <c r="B1" s="9"/>
      <c r="C1" s="9"/>
      <c r="D1" s="9"/>
      <c r="E1" s="9"/>
    </row>
    <row r="2" spans="1:10" s="10" customFormat="1" x14ac:dyDescent="0.25"/>
    <row r="3" spans="1:10" s="10" customFormat="1" ht="30" x14ac:dyDescent="0.5">
      <c r="A3" s="8" t="s">
        <v>77</v>
      </c>
    </row>
    <row r="4" spans="1:10" s="10" customFormat="1" x14ac:dyDescent="0.25"/>
    <row r="5" spans="1:10" s="10" customFormat="1" x14ac:dyDescent="0.25">
      <c r="A5" s="11" t="s">
        <v>72</v>
      </c>
      <c r="B5" s="11"/>
      <c r="C5" s="46"/>
      <c r="D5" s="46"/>
      <c r="E5" s="46"/>
      <c r="F5" s="46"/>
    </row>
    <row r="6" spans="1:10" s="10" customFormat="1" x14ac:dyDescent="0.25">
      <c r="A6" s="26"/>
      <c r="B6" s="26"/>
      <c r="C6" s="11"/>
      <c r="D6" s="11"/>
      <c r="E6" s="11"/>
      <c r="F6" s="11"/>
    </row>
    <row r="7" spans="1:10" s="10" customFormat="1" x14ac:dyDescent="0.25">
      <c r="A7" s="26" t="s">
        <v>73</v>
      </c>
      <c r="B7" s="26"/>
      <c r="C7" s="46"/>
      <c r="D7" s="46"/>
      <c r="E7" s="46"/>
      <c r="F7" s="46"/>
    </row>
    <row r="8" spans="1:10" s="10" customFormat="1" ht="14.4" x14ac:dyDescent="0.3">
      <c r="A8" s="25"/>
      <c r="B8" s="25"/>
    </row>
    <row r="9" spans="1:10" s="10" customFormat="1" x14ac:dyDescent="0.25">
      <c r="A9" s="26" t="s">
        <v>74</v>
      </c>
      <c r="B9" s="26"/>
      <c r="C9" s="47"/>
      <c r="D9" s="47"/>
      <c r="E9" s="47"/>
      <c r="F9" s="47"/>
      <c r="G9" s="10" t="s">
        <v>75</v>
      </c>
    </row>
    <row r="10" spans="1:10" s="10" customFormat="1" x14ac:dyDescent="0.25">
      <c r="A10" s="26"/>
      <c r="B10" s="26"/>
    </row>
    <row r="11" spans="1:10" s="10" customFormat="1" ht="74.25" customHeight="1" x14ac:dyDescent="0.25">
      <c r="A11" s="12" t="s">
        <v>76</v>
      </c>
      <c r="B11" s="12"/>
      <c r="C11" s="48"/>
      <c r="D11" s="48"/>
      <c r="E11" s="48"/>
      <c r="F11" s="48"/>
      <c r="J11" s="13"/>
    </row>
    <row r="12" spans="1:10" s="10" customFormat="1" x14ac:dyDescent="0.25"/>
    <row r="13" spans="1:10" s="10" customFormat="1" x14ac:dyDescent="0.25">
      <c r="A13" s="49"/>
      <c r="B13" s="49"/>
      <c r="C13" s="49"/>
      <c r="D13" s="27"/>
      <c r="E13" s="27"/>
    </row>
    <row r="14" spans="1:10" s="10" customFormat="1" ht="42" thickBot="1" x14ac:dyDescent="0.3">
      <c r="B14" s="32" t="s">
        <v>78</v>
      </c>
      <c r="C14" s="32" t="s">
        <v>88</v>
      </c>
      <c r="D14" s="33" t="s">
        <v>99</v>
      </c>
      <c r="E14" s="33" t="s">
        <v>87</v>
      </c>
      <c r="F14" s="32" t="s">
        <v>79</v>
      </c>
    </row>
    <row r="15" spans="1:10" s="10" customFormat="1" ht="20.100000000000001" customHeight="1" thickBot="1" x14ac:dyDescent="0.3">
      <c r="A15" s="14" t="s">
        <v>96</v>
      </c>
      <c r="B15" s="28">
        <v>50</v>
      </c>
      <c r="C15" s="24"/>
      <c r="D15" s="31"/>
      <c r="E15" s="23">
        <f>C15+(C15*D15)</f>
        <v>0</v>
      </c>
      <c r="F15" s="23">
        <f>E15*B15</f>
        <v>0</v>
      </c>
    </row>
    <row r="16" spans="1:10" s="10" customFormat="1" ht="20.100000000000001" customHeight="1" thickBot="1" x14ac:dyDescent="0.3">
      <c r="A16" s="14" t="s">
        <v>80</v>
      </c>
      <c r="B16" s="28">
        <v>100</v>
      </c>
      <c r="C16" s="24"/>
      <c r="D16" s="31"/>
      <c r="E16" s="23">
        <f t="shared" ref="E16:E19" si="0">C16+(C16*D16)</f>
        <v>0</v>
      </c>
      <c r="F16" s="23">
        <f t="shared" ref="F16:F19" si="1">E16*B16</f>
        <v>0</v>
      </c>
    </row>
    <row r="17" spans="1:7" s="10" customFormat="1" ht="20.100000000000001" customHeight="1" thickBot="1" x14ac:dyDescent="0.3">
      <c r="A17" s="14" t="s">
        <v>81</v>
      </c>
      <c r="B17" s="28">
        <v>100</v>
      </c>
      <c r="C17" s="24"/>
      <c r="D17" s="31"/>
      <c r="E17" s="23">
        <f t="shared" si="0"/>
        <v>0</v>
      </c>
      <c r="F17" s="23">
        <f t="shared" si="1"/>
        <v>0</v>
      </c>
    </row>
    <row r="18" spans="1:7" s="10" customFormat="1" ht="20.100000000000001" customHeight="1" thickBot="1" x14ac:dyDescent="0.3">
      <c r="A18" s="14" t="s">
        <v>82</v>
      </c>
      <c r="B18" s="28">
        <v>100</v>
      </c>
      <c r="C18" s="24"/>
      <c r="D18" s="31"/>
      <c r="E18" s="23">
        <f t="shared" si="0"/>
        <v>0</v>
      </c>
      <c r="F18" s="23">
        <f t="shared" si="1"/>
        <v>0</v>
      </c>
    </row>
    <row r="19" spans="1:7" s="10" customFormat="1" ht="20.100000000000001" customHeight="1" thickBot="1" x14ac:dyDescent="0.3">
      <c r="A19" s="14" t="s">
        <v>83</v>
      </c>
      <c r="B19" s="28">
        <v>250</v>
      </c>
      <c r="C19" s="24"/>
      <c r="D19" s="31"/>
      <c r="E19" s="23">
        <f t="shared" si="0"/>
        <v>0</v>
      </c>
      <c r="F19" s="23">
        <f t="shared" si="1"/>
        <v>0</v>
      </c>
    </row>
    <row r="20" spans="1:7" s="10" customFormat="1" ht="20.100000000000001" customHeight="1" thickBot="1" x14ac:dyDescent="0.3">
      <c r="A20" s="14" t="s">
        <v>84</v>
      </c>
      <c r="B20" s="28">
        <v>100</v>
      </c>
      <c r="C20" s="24"/>
      <c r="D20" s="31"/>
      <c r="E20" s="23">
        <f>C20+(C20*D20)</f>
        <v>0</v>
      </c>
      <c r="F20" s="23">
        <f t="shared" ref="F20" si="2">E20*B20</f>
        <v>0</v>
      </c>
    </row>
    <row r="21" spans="1:7" s="10" customFormat="1" ht="20.100000000000001" customHeight="1" x14ac:dyDescent="0.25">
      <c r="A21" s="40"/>
      <c r="B21" s="15"/>
      <c r="C21" s="16"/>
      <c r="D21" s="16"/>
      <c r="E21" s="16"/>
    </row>
    <row r="22" spans="1:7" s="10" customFormat="1" ht="20.100000000000001" customHeight="1" thickBot="1" x14ac:dyDescent="0.3">
      <c r="A22" s="41"/>
      <c r="B22" s="15"/>
      <c r="C22" s="17"/>
      <c r="D22" s="17"/>
      <c r="E22" s="17"/>
      <c r="F22" s="17"/>
    </row>
    <row r="23" spans="1:7" s="10" customFormat="1" ht="14.4" customHeight="1" x14ac:dyDescent="0.25">
      <c r="A23" s="44" t="s">
        <v>85</v>
      </c>
      <c r="B23" s="44"/>
      <c r="C23" s="44"/>
      <c r="D23" s="44"/>
      <c r="E23" s="45"/>
      <c r="F23" s="42">
        <f>F15+F16+F17+F18+F19+F20</f>
        <v>0</v>
      </c>
    </row>
    <row r="24" spans="1:7" s="10" customFormat="1" ht="14.4" thickBot="1" x14ac:dyDescent="0.3">
      <c r="A24" s="44"/>
      <c r="B24" s="44"/>
      <c r="C24" s="44"/>
      <c r="D24" s="44"/>
      <c r="E24" s="45"/>
      <c r="F24" s="43"/>
    </row>
    <row r="25" spans="1:7" s="10" customFormat="1" ht="14.4" x14ac:dyDescent="0.3">
      <c r="C25" s="19"/>
      <c r="D25" s="19"/>
      <c r="E25" s="19"/>
      <c r="F25" s="20"/>
      <c r="G25" s="20"/>
    </row>
    <row r="26" spans="1:7" s="10" customFormat="1" x14ac:dyDescent="0.25">
      <c r="A26" s="21"/>
      <c r="B26" s="21"/>
      <c r="F26" s="18"/>
    </row>
    <row r="27" spans="1:7" s="10" customFormat="1" ht="14.4" thickBot="1" x14ac:dyDescent="0.3">
      <c r="A27" s="21"/>
      <c r="B27" s="21"/>
    </row>
    <row r="28" spans="1:7" s="22" customFormat="1" ht="78" customHeight="1" thickBot="1" x14ac:dyDescent="0.35">
      <c r="A28" s="34" t="s">
        <v>100</v>
      </c>
      <c r="B28" s="35"/>
      <c r="C28" s="36"/>
      <c r="D28" s="29"/>
      <c r="E28" s="29"/>
    </row>
    <row r="29" spans="1:7" s="10" customFormat="1" ht="14.4" thickBot="1" x14ac:dyDescent="0.3"/>
    <row r="30" spans="1:7" s="10" customFormat="1" ht="64.5" customHeight="1" thickBot="1" x14ac:dyDescent="0.3">
      <c r="A30" s="37" t="s">
        <v>86</v>
      </c>
      <c r="B30" s="38"/>
      <c r="C30" s="39"/>
      <c r="D30" s="30"/>
      <c r="E30" s="30"/>
    </row>
    <row r="31" spans="1:7" s="10" customFormat="1" x14ac:dyDescent="0.25"/>
    <row r="32" spans="1:7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</sheetData>
  <sheetProtection algorithmName="SHA-512" hashValue="dIZb/n3Ls76LOEoWVIgU2P1zm9FRv35oiNXCPQNXs6AtBY3b/72FYZeC2Di3Y1iAgOOvfmKJNntqLNJckywGSA==" saltValue="p8VtpUxvnBqzaVgvcJ5NGg==" spinCount="100000" sheet="1" objects="1" scenarios="1"/>
  <mergeCells count="10">
    <mergeCell ref="C5:F5"/>
    <mergeCell ref="C7:F7"/>
    <mergeCell ref="C9:F9"/>
    <mergeCell ref="C11:F11"/>
    <mergeCell ref="A13:C13"/>
    <mergeCell ref="A28:C28"/>
    <mergeCell ref="A30:C30"/>
    <mergeCell ref="A21:A22"/>
    <mergeCell ref="F23:F24"/>
    <mergeCell ref="A23:E2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>
      <selection activeCell="B14" sqref="B14"/>
    </sheetView>
  </sheetViews>
  <sheetFormatPr defaultRowHeight="14.4" x14ac:dyDescent="0.3"/>
  <cols>
    <col min="2" max="2" width="92.44140625" customWidth="1"/>
  </cols>
  <sheetData>
    <row r="1" spans="1:2" x14ac:dyDescent="0.3">
      <c r="A1" s="1"/>
      <c r="B1" s="2" t="s">
        <v>89</v>
      </c>
    </row>
    <row r="2" spans="1:2" x14ac:dyDescent="0.3">
      <c r="A2" s="3" t="s">
        <v>0</v>
      </c>
      <c r="B2" s="4" t="s">
        <v>90</v>
      </c>
    </row>
    <row r="3" spans="1:2" x14ac:dyDescent="0.3">
      <c r="A3" s="3" t="s">
        <v>1</v>
      </c>
      <c r="B3" s="5" t="s">
        <v>91</v>
      </c>
    </row>
    <row r="4" spans="1:2" x14ac:dyDescent="0.3">
      <c r="A4" s="3" t="s">
        <v>2</v>
      </c>
      <c r="B4" s="4" t="s">
        <v>92</v>
      </c>
    </row>
    <row r="5" spans="1:2" x14ac:dyDescent="0.3">
      <c r="A5" s="3" t="s">
        <v>3</v>
      </c>
      <c r="B5" s="4" t="s">
        <v>93</v>
      </c>
    </row>
    <row r="6" spans="1:2" ht="25.2" x14ac:dyDescent="0.3">
      <c r="A6" s="3" t="s">
        <v>4</v>
      </c>
      <c r="B6" s="4" t="s">
        <v>94</v>
      </c>
    </row>
    <row r="7" spans="1:2" x14ac:dyDescent="0.3">
      <c r="A7" s="3" t="s">
        <v>5</v>
      </c>
      <c r="B7" s="4" t="s">
        <v>95</v>
      </c>
    </row>
  </sheetData>
  <sheetProtection algorithmName="SHA-512" hashValue="yN+wj91ssAVOot7DrbQerN2X+SDDM4i/DsckpLTlDvVzykT13HaGtmT0NDtj7+3nlkAjxldsl79PuJljDPYUcw==" saltValue="IE72TnMIxMBoO5srauCwn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showGridLines="0" workbookViewId="0">
      <selection activeCell="B33" sqref="B33"/>
    </sheetView>
  </sheetViews>
  <sheetFormatPr defaultRowHeight="14.4" x14ac:dyDescent="0.3"/>
  <cols>
    <col min="2" max="2" width="99.5546875" customWidth="1"/>
  </cols>
  <sheetData>
    <row r="1" spans="1:2" x14ac:dyDescent="0.3">
      <c r="A1" s="1"/>
      <c r="B1" s="2" t="s">
        <v>34</v>
      </c>
    </row>
    <row r="2" spans="1:2" x14ac:dyDescent="0.3">
      <c r="A2" s="3" t="s">
        <v>0</v>
      </c>
      <c r="B2" s="6" t="s">
        <v>51</v>
      </c>
    </row>
    <row r="3" spans="1:2" x14ac:dyDescent="0.3">
      <c r="A3" s="3" t="s">
        <v>1</v>
      </c>
      <c r="B3" s="4" t="s">
        <v>17</v>
      </c>
    </row>
    <row r="4" spans="1:2" x14ac:dyDescent="0.3">
      <c r="A4" s="3" t="s">
        <v>2</v>
      </c>
      <c r="B4" s="4" t="s">
        <v>18</v>
      </c>
    </row>
    <row r="5" spans="1:2" x14ac:dyDescent="0.3">
      <c r="A5" s="3" t="s">
        <v>3</v>
      </c>
      <c r="B5" s="5" t="s">
        <v>19</v>
      </c>
    </row>
    <row r="6" spans="1:2" ht="25.2" x14ac:dyDescent="0.3">
      <c r="A6" s="3" t="s">
        <v>4</v>
      </c>
      <c r="B6" s="4" t="s">
        <v>21</v>
      </c>
    </row>
    <row r="7" spans="1:2" x14ac:dyDescent="0.3">
      <c r="A7" s="3" t="s">
        <v>5</v>
      </c>
      <c r="B7" s="4" t="s">
        <v>69</v>
      </c>
    </row>
    <row r="8" spans="1:2" x14ac:dyDescent="0.3">
      <c r="A8" s="3" t="s">
        <v>6</v>
      </c>
      <c r="B8" s="7" t="s">
        <v>35</v>
      </c>
    </row>
    <row r="9" spans="1:2" x14ac:dyDescent="0.3">
      <c r="A9" s="3" t="s">
        <v>7</v>
      </c>
      <c r="B9" s="4" t="s">
        <v>29</v>
      </c>
    </row>
    <row r="10" spans="1:2" x14ac:dyDescent="0.3">
      <c r="A10" s="3" t="s">
        <v>8</v>
      </c>
      <c r="B10" s="7" t="s">
        <v>36</v>
      </c>
    </row>
    <row r="11" spans="1:2" x14ac:dyDescent="0.3">
      <c r="A11" s="3" t="s">
        <v>9</v>
      </c>
      <c r="B11" s="4" t="s">
        <v>70</v>
      </c>
    </row>
    <row r="12" spans="1:2" x14ac:dyDescent="0.3">
      <c r="A12" s="3" t="s">
        <v>10</v>
      </c>
      <c r="B12" s="4" t="s">
        <v>38</v>
      </c>
    </row>
    <row r="13" spans="1:2" x14ac:dyDescent="0.3">
      <c r="A13" s="3" t="s">
        <v>11</v>
      </c>
      <c r="B13" s="4" t="s">
        <v>20</v>
      </c>
    </row>
    <row r="14" spans="1:2" x14ac:dyDescent="0.3">
      <c r="A14" s="3" t="s">
        <v>12</v>
      </c>
      <c r="B14" s="4" t="s">
        <v>39</v>
      </c>
    </row>
    <row r="15" spans="1:2" x14ac:dyDescent="0.3">
      <c r="A15" s="52" t="s">
        <v>13</v>
      </c>
      <c r="B15" s="51" t="s">
        <v>97</v>
      </c>
    </row>
    <row r="16" spans="1:2" x14ac:dyDescent="0.3">
      <c r="A16" s="3" t="s">
        <v>14</v>
      </c>
      <c r="B16" s="4" t="s">
        <v>48</v>
      </c>
    </row>
    <row r="17" spans="1:2" x14ac:dyDescent="0.3">
      <c r="A17" s="3" t="s">
        <v>15</v>
      </c>
      <c r="B17" s="4" t="s">
        <v>49</v>
      </c>
    </row>
    <row r="18" spans="1:2" x14ac:dyDescent="0.3">
      <c r="A18" s="3" t="s">
        <v>16</v>
      </c>
      <c r="B18" s="4" t="s">
        <v>37</v>
      </c>
    </row>
    <row r="20" spans="1:2" x14ac:dyDescent="0.3">
      <c r="B20" s="50"/>
    </row>
  </sheetData>
  <sheetProtection algorithmName="SHA-512" hashValue="rUzUbx3rktsxr8hJoJiegHhbN//3gsbN9Ar5VcrmpgCEAVpgxU7a+WOyj8ZNcKg0yNEorDxYOqqeZdMa5XDvBA==" saltValue="KGumqHMmnAxh9Y20ey/1E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workbookViewId="0">
      <selection activeCell="E20" sqref="E20"/>
    </sheetView>
  </sheetViews>
  <sheetFormatPr defaultRowHeight="14.4" x14ac:dyDescent="0.3"/>
  <cols>
    <col min="2" max="2" width="74.33203125" customWidth="1"/>
  </cols>
  <sheetData>
    <row r="1" spans="1:2" x14ac:dyDescent="0.3">
      <c r="A1" s="1"/>
      <c r="B1" s="2" t="s">
        <v>22</v>
      </c>
    </row>
    <row r="2" spans="1:2" x14ac:dyDescent="0.3">
      <c r="A2" s="3" t="s">
        <v>0</v>
      </c>
      <c r="B2" s="4" t="s">
        <v>56</v>
      </c>
    </row>
    <row r="3" spans="1:2" x14ac:dyDescent="0.3">
      <c r="A3" s="3" t="s">
        <v>1</v>
      </c>
      <c r="B3" s="4" t="s">
        <v>40</v>
      </c>
    </row>
    <row r="4" spans="1:2" x14ac:dyDescent="0.3">
      <c r="A4" s="3" t="s">
        <v>2</v>
      </c>
      <c r="B4" s="4" t="s">
        <v>58</v>
      </c>
    </row>
    <row r="5" spans="1:2" x14ac:dyDescent="0.3">
      <c r="A5" s="3" t="s">
        <v>3</v>
      </c>
      <c r="B5" s="4" t="s">
        <v>57</v>
      </c>
    </row>
    <row r="6" spans="1:2" x14ac:dyDescent="0.3">
      <c r="A6" s="3" t="s">
        <v>4</v>
      </c>
      <c r="B6" s="4" t="s">
        <v>62</v>
      </c>
    </row>
    <row r="7" spans="1:2" x14ac:dyDescent="0.3">
      <c r="A7" s="3" t="s">
        <v>5</v>
      </c>
      <c r="B7" s="4" t="s">
        <v>55</v>
      </c>
    </row>
    <row r="8" spans="1:2" x14ac:dyDescent="0.3">
      <c r="A8" s="3" t="s">
        <v>6</v>
      </c>
      <c r="B8" s="4" t="s">
        <v>60</v>
      </c>
    </row>
    <row r="9" spans="1:2" x14ac:dyDescent="0.3">
      <c r="A9" s="3" t="s">
        <v>7</v>
      </c>
      <c r="B9" s="4" t="s">
        <v>61</v>
      </c>
    </row>
  </sheetData>
  <sheetProtection algorithmName="SHA-512" hashValue="fa92oCmnMja5mQtRd9HjaC8SXths5aCl5X5151uFUWZxt9TCf/eMiiaZsQC+Tvmb17THed8NfZZtq+se46gkXw==" saltValue="4m1MGmtxlz23wUs7EnDNvQ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showGridLines="0" workbookViewId="0">
      <selection activeCell="B34" sqref="B34"/>
    </sheetView>
  </sheetViews>
  <sheetFormatPr defaultRowHeight="14.4" x14ac:dyDescent="0.3"/>
  <cols>
    <col min="2" max="2" width="95.109375" customWidth="1"/>
  </cols>
  <sheetData>
    <row r="1" spans="1:2" x14ac:dyDescent="0.3">
      <c r="A1" s="1"/>
      <c r="B1" s="2" t="s">
        <v>23</v>
      </c>
    </row>
    <row r="2" spans="1:2" x14ac:dyDescent="0.3">
      <c r="A2" s="3" t="s">
        <v>0</v>
      </c>
      <c r="B2" s="4" t="s">
        <v>71</v>
      </c>
    </row>
    <row r="3" spans="1:2" x14ac:dyDescent="0.3">
      <c r="A3" s="3" t="s">
        <v>1</v>
      </c>
      <c r="B3" s="4" t="s">
        <v>41</v>
      </c>
    </row>
    <row r="4" spans="1:2" ht="25.2" x14ac:dyDescent="0.3">
      <c r="A4" s="3" t="s">
        <v>2</v>
      </c>
      <c r="B4" s="4" t="s">
        <v>59</v>
      </c>
    </row>
    <row r="5" spans="1:2" x14ac:dyDescent="0.3">
      <c r="A5" s="3" t="s">
        <v>3</v>
      </c>
      <c r="B5" s="4" t="s">
        <v>57</v>
      </c>
    </row>
    <row r="6" spans="1:2" x14ac:dyDescent="0.3">
      <c r="A6" s="3" t="s">
        <v>4</v>
      </c>
      <c r="B6" s="4" t="s">
        <v>62</v>
      </c>
    </row>
    <row r="7" spans="1:2" x14ac:dyDescent="0.3">
      <c r="A7" s="3" t="s">
        <v>5</v>
      </c>
      <c r="B7" s="4" t="s">
        <v>55</v>
      </c>
    </row>
    <row r="8" spans="1:2" ht="25.2" x14ac:dyDescent="0.3">
      <c r="A8" s="3" t="s">
        <v>6</v>
      </c>
      <c r="B8" s="4" t="s">
        <v>63</v>
      </c>
    </row>
    <row r="9" spans="1:2" x14ac:dyDescent="0.3">
      <c r="A9" s="3" t="s">
        <v>7</v>
      </c>
      <c r="B9" s="4" t="s">
        <v>60</v>
      </c>
    </row>
    <row r="10" spans="1:2" x14ac:dyDescent="0.3">
      <c r="A10" s="3" t="s">
        <v>8</v>
      </c>
      <c r="B10" s="4" t="s">
        <v>61</v>
      </c>
    </row>
  </sheetData>
  <sheetProtection algorithmName="SHA-512" hashValue="7j+z3yJkOpIJcesFgSzG+KnHBKd3sHUZ4/XswU0V5PdrAbmJjVaDMteWqjM4Dfjb+dwjsZ6sOamTWryp/mK3UA==" saltValue="5ROYABr7GCPr2ojO41LBZ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showGridLines="0" workbookViewId="0">
      <selection activeCell="B22" sqref="B22"/>
    </sheetView>
  </sheetViews>
  <sheetFormatPr defaultRowHeight="14.4" x14ac:dyDescent="0.3"/>
  <cols>
    <col min="2" max="2" width="68.44140625" customWidth="1"/>
  </cols>
  <sheetData>
    <row r="1" spans="1:2" x14ac:dyDescent="0.3">
      <c r="A1" s="1"/>
      <c r="B1" s="2" t="s">
        <v>24</v>
      </c>
    </row>
    <row r="2" spans="1:2" x14ac:dyDescent="0.3">
      <c r="A2" s="3" t="s">
        <v>0</v>
      </c>
      <c r="B2" s="4" t="s">
        <v>52</v>
      </c>
    </row>
    <row r="3" spans="1:2" x14ac:dyDescent="0.3">
      <c r="A3" s="3" t="s">
        <v>1</v>
      </c>
      <c r="B3" s="4" t="s">
        <v>25</v>
      </c>
    </row>
    <row r="4" spans="1:2" x14ac:dyDescent="0.3">
      <c r="A4" s="3" t="s">
        <v>2</v>
      </c>
      <c r="B4" s="4" t="s">
        <v>28</v>
      </c>
    </row>
    <row r="5" spans="1:2" x14ac:dyDescent="0.3">
      <c r="A5" s="3" t="s">
        <v>3</v>
      </c>
      <c r="B5" s="7" t="s">
        <v>29</v>
      </c>
    </row>
    <row r="6" spans="1:2" x14ac:dyDescent="0.3">
      <c r="A6" s="3" t="s">
        <v>4</v>
      </c>
      <c r="B6" s="5" t="s">
        <v>30</v>
      </c>
    </row>
    <row r="7" spans="1:2" x14ac:dyDescent="0.3">
      <c r="A7" s="3" t="s">
        <v>5</v>
      </c>
      <c r="B7" s="4" t="s">
        <v>64</v>
      </c>
    </row>
    <row r="8" spans="1:2" x14ac:dyDescent="0.3">
      <c r="A8" s="3" t="s">
        <v>6</v>
      </c>
      <c r="B8" s="7" t="s">
        <v>31</v>
      </c>
    </row>
    <row r="9" spans="1:2" x14ac:dyDescent="0.3">
      <c r="A9" s="3" t="s">
        <v>7</v>
      </c>
      <c r="B9" s="4" t="s">
        <v>65</v>
      </c>
    </row>
    <row r="10" spans="1:2" x14ac:dyDescent="0.3">
      <c r="A10" s="3" t="s">
        <v>8</v>
      </c>
      <c r="B10" s="4" t="s">
        <v>66</v>
      </c>
    </row>
    <row r="11" spans="1:2" x14ac:dyDescent="0.3">
      <c r="A11" s="3" t="s">
        <v>9</v>
      </c>
      <c r="B11" s="4" t="s">
        <v>26</v>
      </c>
    </row>
    <row r="12" spans="1:2" x14ac:dyDescent="0.3">
      <c r="A12" s="3" t="s">
        <v>10</v>
      </c>
      <c r="B12" s="7" t="s">
        <v>47</v>
      </c>
    </row>
    <row r="13" spans="1:2" x14ac:dyDescent="0.3">
      <c r="A13" s="3" t="s">
        <v>11</v>
      </c>
      <c r="B13" s="4" t="s">
        <v>33</v>
      </c>
    </row>
    <row r="14" spans="1:2" x14ac:dyDescent="0.3">
      <c r="A14" s="3" t="s">
        <v>12</v>
      </c>
      <c r="B14" s="4" t="s">
        <v>27</v>
      </c>
    </row>
    <row r="15" spans="1:2" x14ac:dyDescent="0.3">
      <c r="A15" s="3" t="s">
        <v>13</v>
      </c>
      <c r="B15" s="4" t="s">
        <v>32</v>
      </c>
    </row>
    <row r="16" spans="1:2" x14ac:dyDescent="0.3">
      <c r="A16" s="3" t="s">
        <v>14</v>
      </c>
      <c r="B16" s="6" t="s">
        <v>67</v>
      </c>
    </row>
    <row r="17" spans="1:2" x14ac:dyDescent="0.3">
      <c r="A17" s="3" t="s">
        <v>15</v>
      </c>
      <c r="B17" s="4" t="s">
        <v>68</v>
      </c>
    </row>
  </sheetData>
  <sheetProtection algorithmName="SHA-512" hashValue="w//VH3Pk9SaZuLP3o5UjaS5EYQBJLkIoQvUEhed25vaRVrO+8wbuQn/fRVglD9Ro3kt2oXkk8dI6YY4y7JvIDw==" saltValue="NdvQ3zYV2BModfEzGaEDn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showGridLines="0" workbookViewId="0">
      <selection activeCell="D10" sqref="D10"/>
    </sheetView>
  </sheetViews>
  <sheetFormatPr defaultRowHeight="14.4" x14ac:dyDescent="0.3"/>
  <cols>
    <col min="2" max="2" width="58.109375" customWidth="1"/>
  </cols>
  <sheetData>
    <row r="1" spans="1:2" x14ac:dyDescent="0.3">
      <c r="A1" s="1"/>
      <c r="B1" s="2" t="s">
        <v>42</v>
      </c>
    </row>
    <row r="2" spans="1:2" x14ac:dyDescent="0.3">
      <c r="A2" s="3" t="s">
        <v>0</v>
      </c>
      <c r="B2" s="4" t="s">
        <v>53</v>
      </c>
    </row>
    <row r="3" spans="1:2" x14ac:dyDescent="0.3">
      <c r="A3" s="3" t="s">
        <v>1</v>
      </c>
      <c r="B3" s="4" t="s">
        <v>43</v>
      </c>
    </row>
    <row r="4" spans="1:2" x14ac:dyDescent="0.3">
      <c r="A4" s="3" t="s">
        <v>2</v>
      </c>
      <c r="B4" s="4" t="s">
        <v>44</v>
      </c>
    </row>
    <row r="5" spans="1:2" x14ac:dyDescent="0.3">
      <c r="A5" s="3" t="s">
        <v>3</v>
      </c>
      <c r="B5" s="4" t="s">
        <v>45</v>
      </c>
    </row>
    <row r="6" spans="1:2" x14ac:dyDescent="0.3">
      <c r="A6" s="3" t="s">
        <v>4</v>
      </c>
      <c r="B6" s="7" t="s">
        <v>50</v>
      </c>
    </row>
    <row r="7" spans="1:2" ht="39" x14ac:dyDescent="0.3">
      <c r="A7" s="3" t="s">
        <v>5</v>
      </c>
      <c r="B7" s="5" t="s">
        <v>46</v>
      </c>
    </row>
    <row r="8" spans="1:2" ht="25.2" x14ac:dyDescent="0.3">
      <c r="A8" s="3" t="s">
        <v>6</v>
      </c>
      <c r="B8" s="4" t="s">
        <v>54</v>
      </c>
    </row>
  </sheetData>
  <sheetProtection algorithmName="SHA-512" hashValue="PV1wKYlMfZER9r3qGl3tOyH6/FzsG6Cg2cwcXby8xXNaedw2q7+Z+QO3ka9Dfr/40tzXkCZ0jKM76EE/93qdkw==" saltValue="QS+9rYckapboIltMLUb35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Prijsinvulformulier</vt:lpstr>
      <vt:lpstr>Personal Computer</vt:lpstr>
      <vt:lpstr>Laptop</vt:lpstr>
      <vt:lpstr>Monitor</vt:lpstr>
      <vt:lpstr>Monitor incl dockingstation</vt:lpstr>
      <vt:lpstr>Mobiele telefoon</vt:lpstr>
      <vt:lpstr>iPads</vt:lpstr>
    </vt:vector>
  </TitlesOfParts>
  <Company>Gemeente Meppel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Feijen</dc:creator>
  <cp:lastModifiedBy>Marc Brinks</cp:lastModifiedBy>
  <dcterms:created xsi:type="dcterms:W3CDTF">2022-06-23T11:29:03Z</dcterms:created>
  <dcterms:modified xsi:type="dcterms:W3CDTF">2022-10-24T13:08:00Z</dcterms:modified>
</cp:coreProperties>
</file>