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WerkSaam West Friesland\NvI1\"/>
    </mc:Choice>
  </mc:AlternateContent>
  <xr:revisionPtr revIDLastSave="0" documentId="8_{5C735E9E-D515-4184-AD75-893920412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specificatie WerkSaam" sheetId="1" r:id="rId1"/>
    <sheet name="Legenda" sheetId="2" r:id="rId2"/>
  </sheets>
  <definedNames>
    <definedName name="_xlnm._FilterDatabase" localSheetId="0" hidden="1">'Objectenspecificatie WerkSaam'!$A$3:$J$93</definedName>
    <definedName name="_xlnm.Print_Titles" localSheetId="0">'Objectenspecificatie WerkSaam'!$1:$1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96" i="1"/>
  <c r="K96" i="1"/>
  <c r="I96" i="1"/>
  <c r="J96" i="1"/>
  <c r="M81" i="1"/>
  <c r="M5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16" i="1"/>
  <c r="M6" i="1"/>
  <c r="M7" i="1"/>
  <c r="M8" i="1"/>
  <c r="M9" i="1"/>
  <c r="M11" i="1"/>
  <c r="M12" i="1"/>
  <c r="M13" i="1"/>
  <c r="M14" i="1"/>
  <c r="M15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2" i="1"/>
  <c r="M83" i="1"/>
  <c r="M84" i="1"/>
  <c r="M85" i="1"/>
  <c r="M86" i="1"/>
  <c r="M87" i="1"/>
  <c r="M88" i="1"/>
  <c r="M89" i="1"/>
  <c r="M90" i="1"/>
  <c r="M91" i="1"/>
  <c r="M92" i="1"/>
  <c r="M93" i="1"/>
  <c r="M4" i="1"/>
  <c r="M96" i="1" l="1"/>
  <c r="M98" i="1" s="1"/>
</calcChain>
</file>

<file path=xl/sharedStrings.xml><?xml version="1.0" encoding="utf-8"?>
<sst xmlns="http://schemas.openxmlformats.org/spreadsheetml/2006/main" count="394" uniqueCount="217">
  <si>
    <t/>
  </si>
  <si>
    <t xml:space="preserve">SW    Sociale Werkplaatsen               </t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</si>
  <si>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</si>
  <si>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</si>
  <si>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</si>
  <si>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</si>
  <si>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</si>
  <si>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</si>
  <si>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</si>
  <si>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</si>
  <si>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</si>
  <si>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</si>
  <si>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</si>
  <si>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812537 WerkSaam Westfriesland</t>
  </si>
  <si>
    <t xml:space="preserve">2ZST93    </t>
  </si>
  <si>
    <t>3686</t>
  </si>
  <si>
    <t xml:space="preserve">Peugeot             </t>
  </si>
  <si>
    <t xml:space="preserve">HX975D    </t>
  </si>
  <si>
    <t>8052</t>
  </si>
  <si>
    <t xml:space="preserve">JG255Z    </t>
  </si>
  <si>
    <t>5149</t>
  </si>
  <si>
    <t xml:space="preserve">JP690L    </t>
  </si>
  <si>
    <t>0256</t>
  </si>
  <si>
    <t xml:space="preserve">Citroen             </t>
  </si>
  <si>
    <t xml:space="preserve">TS522S    </t>
  </si>
  <si>
    <t>0101</t>
  </si>
  <si>
    <t xml:space="preserve">Volkswagen          </t>
  </si>
  <si>
    <t xml:space="preserve">XJ508F    </t>
  </si>
  <si>
    <t>5272</t>
  </si>
  <si>
    <t xml:space="preserve">XX161F    </t>
  </si>
  <si>
    <t>3126</t>
  </si>
  <si>
    <t xml:space="preserve">K570HK    </t>
  </si>
  <si>
    <t>8349</t>
  </si>
  <si>
    <t xml:space="preserve">K604HN    </t>
  </si>
  <si>
    <t>4766</t>
  </si>
  <si>
    <t xml:space="preserve">Skoda               </t>
  </si>
  <si>
    <t xml:space="preserve">K605HN    </t>
  </si>
  <si>
    <t>4768</t>
  </si>
  <si>
    <t xml:space="preserve">K480VB    </t>
  </si>
  <si>
    <t>4835</t>
  </si>
  <si>
    <t xml:space="preserve">N023PH    </t>
  </si>
  <si>
    <t>2848</t>
  </si>
  <si>
    <t>Aanhanger</t>
  </si>
  <si>
    <t xml:space="preserve">01WJRD    </t>
  </si>
  <si>
    <t>0000</t>
  </si>
  <si>
    <t xml:space="preserve">Hapert              </t>
  </si>
  <si>
    <t xml:space="preserve">03WJRD    </t>
  </si>
  <si>
    <t xml:space="preserve">17WFZV    </t>
  </si>
  <si>
    <t xml:space="preserve">Hapert  r           </t>
  </si>
  <si>
    <t xml:space="preserve">87WFGH    </t>
  </si>
  <si>
    <t>0706</t>
  </si>
  <si>
    <t xml:space="preserve">ALESCON             </t>
  </si>
  <si>
    <t xml:space="preserve">88WFGH    </t>
  </si>
  <si>
    <t>0707</t>
  </si>
  <si>
    <t xml:space="preserve">WBHF95    </t>
  </si>
  <si>
    <t xml:space="preserve">WHXT04    </t>
  </si>
  <si>
    <t>5041</t>
  </si>
  <si>
    <t xml:space="preserve">BOHMER              </t>
  </si>
  <si>
    <t xml:space="preserve">WHXT06    </t>
  </si>
  <si>
    <t>5043</t>
  </si>
  <si>
    <t xml:space="preserve">WHXT09    </t>
  </si>
  <si>
    <t>5046</t>
  </si>
  <si>
    <t xml:space="preserve">WLJX61    </t>
  </si>
  <si>
    <t>5006</t>
  </si>
  <si>
    <t xml:space="preserve">WLJX62    </t>
  </si>
  <si>
    <t>5007</t>
  </si>
  <si>
    <t xml:space="preserve">WLJX63    </t>
  </si>
  <si>
    <t>5008</t>
  </si>
  <si>
    <t xml:space="preserve">WLJX68    </t>
  </si>
  <si>
    <t>5001</t>
  </si>
  <si>
    <t xml:space="preserve">WLJX69    </t>
  </si>
  <si>
    <t>5002</t>
  </si>
  <si>
    <t xml:space="preserve">WLJX72    </t>
  </si>
  <si>
    <t>5005</t>
  </si>
  <si>
    <t xml:space="preserve">WR45RS    </t>
  </si>
  <si>
    <t xml:space="preserve">WSJT90    </t>
  </si>
  <si>
    <t>0722</t>
  </si>
  <si>
    <t xml:space="preserve">WSJV91    </t>
  </si>
  <si>
    <t>0720</t>
  </si>
  <si>
    <t xml:space="preserve">WV26NB    </t>
  </si>
  <si>
    <t xml:space="preserve">WVDD95    </t>
  </si>
  <si>
    <t>0903</t>
  </si>
  <si>
    <t xml:space="preserve">WVDD96    </t>
  </si>
  <si>
    <t>0904</t>
  </si>
  <si>
    <t xml:space="preserve">WZBV87    </t>
  </si>
  <si>
    <t>0154</t>
  </si>
  <si>
    <t xml:space="preserve">WZHF95    </t>
  </si>
  <si>
    <t>0184</t>
  </si>
  <si>
    <t xml:space="preserve">WZHF96    </t>
  </si>
  <si>
    <t>0185</t>
  </si>
  <si>
    <t xml:space="preserve">WZHF97    </t>
  </si>
  <si>
    <t>0186</t>
  </si>
  <si>
    <t xml:space="preserve">WZHF98    </t>
  </si>
  <si>
    <t>0155</t>
  </si>
  <si>
    <t xml:space="preserve">WZHF99    </t>
  </si>
  <si>
    <t>0156</t>
  </si>
  <si>
    <t xml:space="preserve">WZHG02    </t>
  </si>
  <si>
    <t>0163</t>
  </si>
  <si>
    <t>Bromfiets</t>
  </si>
  <si>
    <t xml:space="preserve">FZ224S    </t>
  </si>
  <si>
    <t>0779</t>
  </si>
  <si>
    <t xml:space="preserve">TGB                 </t>
  </si>
  <si>
    <t xml:space="preserve">DDZ24N    </t>
  </si>
  <si>
    <t>8827</t>
  </si>
  <si>
    <t xml:space="preserve">Yamaha              </t>
  </si>
  <si>
    <t xml:space="preserve">DFH73T    </t>
  </si>
  <si>
    <t>9418</t>
  </si>
  <si>
    <t xml:space="preserve">SYM                 </t>
  </si>
  <si>
    <t xml:space="preserve">DGD62Z    </t>
  </si>
  <si>
    <t>9250</t>
  </si>
  <si>
    <t xml:space="preserve">DJL77X    </t>
  </si>
  <si>
    <t>1140</t>
  </si>
  <si>
    <t xml:space="preserve">Microcar            </t>
  </si>
  <si>
    <t xml:space="preserve">DJL02T    </t>
  </si>
  <si>
    <t>5217</t>
  </si>
  <si>
    <t xml:space="preserve">DNF54K    </t>
  </si>
  <si>
    <t>3177</t>
  </si>
  <si>
    <t xml:space="preserve">DNF53K    </t>
  </si>
  <si>
    <t>3176</t>
  </si>
  <si>
    <t xml:space="preserve">DPB51K    </t>
  </si>
  <si>
    <t>1466</t>
  </si>
  <si>
    <t xml:space="preserve">DSF86R    </t>
  </si>
  <si>
    <t>1758</t>
  </si>
  <si>
    <t xml:space="preserve">Aixam               </t>
  </si>
  <si>
    <t xml:space="preserve">DSF87R    </t>
  </si>
  <si>
    <t>1759</t>
  </si>
  <si>
    <t xml:space="preserve">DPH64B    </t>
  </si>
  <si>
    <t>1235</t>
  </si>
  <si>
    <t xml:space="preserve">DSR55Z    </t>
  </si>
  <si>
    <t>3281</t>
  </si>
  <si>
    <t xml:space="preserve">DSR57N    </t>
  </si>
  <si>
    <t>3134</t>
  </si>
  <si>
    <t xml:space="preserve">DSR65V    </t>
  </si>
  <si>
    <t>1826</t>
  </si>
  <si>
    <t xml:space="preserve">DXG60S    </t>
  </si>
  <si>
    <t>2598</t>
  </si>
  <si>
    <t xml:space="preserve">DXG59S    </t>
  </si>
  <si>
    <t>2595</t>
  </si>
  <si>
    <t xml:space="preserve">DXG54R    </t>
  </si>
  <si>
    <t>2599</t>
  </si>
  <si>
    <t xml:space="preserve">FDN95G    </t>
  </si>
  <si>
    <t>3133</t>
  </si>
  <si>
    <t xml:space="preserve">FDN88G    </t>
  </si>
  <si>
    <t>3132</t>
  </si>
  <si>
    <t xml:space="preserve">FDP02R    </t>
  </si>
  <si>
    <t>3143</t>
  </si>
  <si>
    <t xml:space="preserve">FDP99P    </t>
  </si>
  <si>
    <t>3135</t>
  </si>
  <si>
    <t xml:space="preserve">FJJ49B    </t>
  </si>
  <si>
    <t>4086</t>
  </si>
  <si>
    <t xml:space="preserve">VX746P    </t>
  </si>
  <si>
    <t>3121</t>
  </si>
  <si>
    <t xml:space="preserve">V157BG    </t>
  </si>
  <si>
    <t>8157</t>
  </si>
  <si>
    <t xml:space="preserve">V161BG    </t>
  </si>
  <si>
    <t>6985</t>
  </si>
  <si>
    <t xml:space="preserve">V159BG    </t>
  </si>
  <si>
    <t>2778</t>
  </si>
  <si>
    <t xml:space="preserve">V801JP    </t>
  </si>
  <si>
    <t>7078</t>
  </si>
  <si>
    <t xml:space="preserve">V963JR    </t>
  </si>
  <si>
    <t>3288</t>
  </si>
  <si>
    <t xml:space="preserve">V962JR    </t>
  </si>
  <si>
    <t>1575</t>
  </si>
  <si>
    <t xml:space="preserve">V857KL    </t>
  </si>
  <si>
    <t>5062</t>
  </si>
  <si>
    <t xml:space="preserve">V490KT    </t>
  </si>
  <si>
    <t>8413</t>
  </si>
  <si>
    <t xml:space="preserve">V057LT    </t>
  </si>
  <si>
    <t>0305</t>
  </si>
  <si>
    <t xml:space="preserve">V416LX    </t>
  </si>
  <si>
    <t>3032</t>
  </si>
  <si>
    <t xml:space="preserve">V795TP    </t>
  </si>
  <si>
    <t>8000</t>
  </si>
  <si>
    <t xml:space="preserve">V734ZS    </t>
  </si>
  <si>
    <t>4701</t>
  </si>
  <si>
    <t xml:space="preserve">VBG29F    </t>
  </si>
  <si>
    <t>7382</t>
  </si>
  <si>
    <t xml:space="preserve">VJJ27V    </t>
  </si>
  <si>
    <t>6116</t>
  </si>
  <si>
    <t xml:space="preserve">VJJ26V    </t>
  </si>
  <si>
    <t>6104</t>
  </si>
  <si>
    <t xml:space="preserve">VLK33H    </t>
  </si>
  <si>
    <t>1877</t>
  </si>
  <si>
    <t xml:space="preserve">VLK34H    </t>
  </si>
  <si>
    <t>1975</t>
  </si>
  <si>
    <t xml:space="preserve">VLK35H    </t>
  </si>
  <si>
    <t>1990</t>
  </si>
  <si>
    <t xml:space="preserve">VLK36H    </t>
  </si>
  <si>
    <t>2040</t>
  </si>
  <si>
    <t xml:space="preserve">VLK37H    </t>
  </si>
  <si>
    <t>2116</t>
  </si>
  <si>
    <t xml:space="preserve">VLK38H    </t>
  </si>
  <si>
    <t>2149</t>
  </si>
  <si>
    <t xml:space="preserve">VLK39H    </t>
  </si>
  <si>
    <t>2154</t>
  </si>
  <si>
    <t xml:space="preserve">VLK40H    </t>
  </si>
  <si>
    <t>2166</t>
  </si>
  <si>
    <t xml:space="preserve">VLK41H    </t>
  </si>
  <si>
    <t>2170</t>
  </si>
  <si>
    <t xml:space="preserve">VNX62P    </t>
  </si>
  <si>
    <t>0311</t>
  </si>
  <si>
    <t xml:space="preserve">VPR40J    </t>
  </si>
  <si>
    <t>8212</t>
  </si>
  <si>
    <t>Totaal</t>
  </si>
  <si>
    <t>Totaal WA</t>
  </si>
  <si>
    <t>Totaal Casco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</si>
  <si>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</si>
  <si>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</si>
  <si>
    <t>Objectenspecificatie WerkSaam West-Friesland</t>
  </si>
  <si>
    <t>bestelauto</t>
  </si>
  <si>
    <t>In de witte cel moet de gewenste premie worden aangegeven</t>
  </si>
  <si>
    <t>De zwarte cel hoeft niet te worden ingevuld. De aanbestedende dienst wenst hier geen dekking voor uit te vragen</t>
  </si>
  <si>
    <t>SVI</t>
  </si>
  <si>
    <t>RB</t>
  </si>
  <si>
    <t>Totaal SVI</t>
  </si>
  <si>
    <t>Totaal 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</si>
</sst>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name val="Calibri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36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9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165" fontId="11" fillId="4" borderId="12" xfId="1" applyNumberFormat="1" applyFont="1" applyFill="1" applyBorder="1" applyAlignment="1">
      <alignment vertical="top" readingOrder="1"/>
    </xf>
    <xf numFmtId="165" fontId="11" fillId="4" borderId="13" xfId="1" applyNumberFormat="1" applyFont="1" applyFill="1" applyBorder="1" applyAlignment="1">
      <alignment vertical="top" wrapText="1" readingOrder="1"/>
    </xf>
    <xf numFmtId="44" fontId="4" fillId="0" borderId="1" xfId="2" applyFont="1" applyBorder="1" applyAlignment="1">
      <alignment vertical="top" wrapText="1" readingOrder="1"/>
    </xf>
    <xf numFmtId="44" fontId="4" fillId="3" borderId="1" xfId="2" applyFont="1" applyFill="1" applyBorder="1" applyAlignment="1">
      <alignment vertical="top" wrapText="1" readingOrder="1"/>
    </xf>
    <xf numFmtId="165" fontId="11" fillId="4" borderId="14" xfId="1" applyNumberFormat="1" applyFont="1" applyFill="1" applyBorder="1" applyAlignment="1">
      <alignment vertical="top" wrapText="1" readingOrder="1"/>
    </xf>
    <xf numFmtId="0" fontId="1" fillId="0" borderId="15" xfId="0" applyFont="1" applyFill="1" applyBorder="1"/>
    <xf numFmtId="0" fontId="1" fillId="3" borderId="15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7" fillId="0" borderId="6" xfId="1" applyFont="1" applyBorder="1" applyAlignment="1">
      <alignment vertical="top" wrapText="1" readingOrder="1"/>
    </xf>
    <xf numFmtId="0" fontId="9" fillId="0" borderId="7" xfId="0" applyFont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165" fontId="11" fillId="4" borderId="16" xfId="1" applyNumberFormat="1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94</xdr:row>
          <xdr:rowOff>142875</xdr:rowOff>
        </xdr:from>
        <xdr:to>
          <xdr:col>2</xdr:col>
          <xdr:colOff>219075</xdr:colOff>
          <xdr:row>94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94</xdr:row>
          <xdr:rowOff>152400</xdr:rowOff>
        </xdr:from>
        <xdr:to>
          <xdr:col>3</xdr:col>
          <xdr:colOff>295275</xdr:colOff>
          <xdr:row>94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8"/>
  <sheetViews>
    <sheetView showGridLines="0" tabSelected="1" workbookViewId="0">
      <pane ySplit="1" topLeftCell="A86" activePane="bottomLeft" state="frozen"/>
      <selection pane="bottomLeft" activeCell="M11" sqref="M11"/>
    </sheetView>
  </sheetViews>
  <sheetFormatPr defaultRowHeight="15" x14ac:dyDescent="0.25"/>
  <cols>
    <col min="1" max="1" width="10.5703125" bestFit="1" customWidth="1"/>
    <col min="2" max="2" width="33" customWidth="1"/>
    <col min="3" max="3" width="14.85546875" customWidth="1"/>
    <col min="4" max="4" width="6.28515625" customWidth="1"/>
    <col min="5" max="5" width="11.5703125" customWidth="1"/>
    <col min="6" max="7" width="9.42578125" customWidth="1"/>
    <col min="8" max="8" width="9.5703125" customWidth="1"/>
    <col min="9" max="9" width="10.28515625" customWidth="1"/>
    <col min="10" max="10" width="14.5703125" customWidth="1"/>
    <col min="11" max="12" width="14.5703125" style="22" customWidth="1"/>
    <col min="13" max="13" width="12.7109375" style="7" customWidth="1"/>
  </cols>
  <sheetData>
    <row r="1" spans="1:13" ht="25.9" customHeight="1" x14ac:dyDescent="0.25">
      <c r="A1" s="29" t="s">
        <v>209</v>
      </c>
      <c r="B1" s="30"/>
      <c r="C1" s="30"/>
      <c r="D1" s="30"/>
      <c r="E1" s="30"/>
      <c r="F1" s="30"/>
      <c r="G1" s="30"/>
      <c r="H1" s="30"/>
      <c r="I1" s="30"/>
      <c r="J1" s="30"/>
      <c r="M1"/>
    </row>
    <row r="2" spans="1:13" x14ac:dyDescent="0.25">
      <c r="A2" s="1" t="s">
        <v>0</v>
      </c>
      <c r="B2" s="31" t="s">
        <v>1</v>
      </c>
      <c r="C2" s="32"/>
      <c r="D2" s="32"/>
      <c r="E2" s="33"/>
      <c r="F2" s="2" t="s">
        <v>0</v>
      </c>
      <c r="G2" s="2" t="s">
        <v>0</v>
      </c>
      <c r="H2" s="34" t="s">
        <v>0</v>
      </c>
      <c r="I2" s="32"/>
      <c r="J2" s="2" t="s">
        <v>0</v>
      </c>
      <c r="K2" s="23"/>
      <c r="L2" s="23"/>
      <c r="M2" s="8" t="s">
        <v>0</v>
      </c>
    </row>
    <row r="3" spans="1:13" ht="22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3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3" t="s">
        <v>213</v>
      </c>
      <c r="L3" s="23" t="s">
        <v>214</v>
      </c>
      <c r="M3" s="8" t="s">
        <v>204</v>
      </c>
    </row>
    <row r="4" spans="1:13" x14ac:dyDescent="0.25">
      <c r="A4" s="2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5">
        <v>2015</v>
      </c>
      <c r="G4" s="6">
        <v>10584</v>
      </c>
      <c r="H4" s="6">
        <v>815</v>
      </c>
      <c r="I4" s="16"/>
      <c r="J4" s="16"/>
      <c r="K4" s="16"/>
      <c r="L4" s="16"/>
      <c r="M4" s="16">
        <f t="shared" ref="M4:M15" si="0">SUM(I4:J4)</f>
        <v>0</v>
      </c>
    </row>
    <row r="5" spans="1:13" x14ac:dyDescent="0.25">
      <c r="A5" s="25"/>
      <c r="B5" s="4" t="s">
        <v>13</v>
      </c>
      <c r="C5" s="4" t="s">
        <v>17</v>
      </c>
      <c r="D5" s="4" t="s">
        <v>18</v>
      </c>
      <c r="E5" s="4" t="s">
        <v>16</v>
      </c>
      <c r="F5" s="5">
        <v>2016</v>
      </c>
      <c r="G5" s="6">
        <v>42807</v>
      </c>
      <c r="H5" s="6">
        <v>1925</v>
      </c>
      <c r="I5" s="16"/>
      <c r="J5" s="16"/>
      <c r="K5" s="16"/>
      <c r="L5" s="16"/>
      <c r="M5" s="16">
        <f>SUM(I5:J5)</f>
        <v>0</v>
      </c>
    </row>
    <row r="6" spans="1:13" x14ac:dyDescent="0.25">
      <c r="A6" s="25"/>
      <c r="B6" s="4" t="s">
        <v>13</v>
      </c>
      <c r="C6" s="4" t="s">
        <v>19</v>
      </c>
      <c r="D6" s="4" t="s">
        <v>20</v>
      </c>
      <c r="E6" s="4" t="s">
        <v>16</v>
      </c>
      <c r="F6" s="5">
        <v>2016</v>
      </c>
      <c r="G6" s="6">
        <v>24880</v>
      </c>
      <c r="H6" s="6">
        <v>1065</v>
      </c>
      <c r="I6" s="16"/>
      <c r="J6" s="16"/>
      <c r="K6" s="16"/>
      <c r="L6" s="16"/>
      <c r="M6" s="16">
        <f t="shared" si="0"/>
        <v>0</v>
      </c>
    </row>
    <row r="7" spans="1:13" x14ac:dyDescent="0.25">
      <c r="A7" s="25"/>
      <c r="B7" s="4" t="s">
        <v>13</v>
      </c>
      <c r="C7" s="4" t="s">
        <v>21</v>
      </c>
      <c r="D7" s="4" t="s">
        <v>22</v>
      </c>
      <c r="E7" s="4" t="s">
        <v>23</v>
      </c>
      <c r="F7" s="5">
        <v>2016</v>
      </c>
      <c r="G7" s="6">
        <v>19798</v>
      </c>
      <c r="H7" s="6">
        <v>1180</v>
      </c>
      <c r="I7" s="16"/>
      <c r="J7" s="16"/>
      <c r="K7" s="16"/>
      <c r="L7" s="16"/>
      <c r="M7" s="16">
        <f t="shared" si="0"/>
        <v>0</v>
      </c>
    </row>
    <row r="8" spans="1:13" x14ac:dyDescent="0.25">
      <c r="A8" s="25"/>
      <c r="B8" s="4" t="s">
        <v>13</v>
      </c>
      <c r="C8" s="4" t="s">
        <v>24</v>
      </c>
      <c r="D8" s="4" t="s">
        <v>25</v>
      </c>
      <c r="E8" s="4" t="s">
        <v>26</v>
      </c>
      <c r="F8" s="5">
        <v>2018</v>
      </c>
      <c r="G8" s="6">
        <v>32522</v>
      </c>
      <c r="H8" s="6">
        <v>1515</v>
      </c>
      <c r="I8" s="16"/>
      <c r="J8" s="16"/>
      <c r="K8" s="16"/>
      <c r="L8" s="16"/>
      <c r="M8" s="16">
        <f t="shared" si="0"/>
        <v>0</v>
      </c>
    </row>
    <row r="9" spans="1:13" x14ac:dyDescent="0.25">
      <c r="A9" s="25"/>
      <c r="B9" s="4" t="s">
        <v>13</v>
      </c>
      <c r="C9" s="4" t="s">
        <v>27</v>
      </c>
      <c r="D9" s="4" t="s">
        <v>28</v>
      </c>
      <c r="E9" s="4" t="s">
        <v>26</v>
      </c>
      <c r="F9" s="5">
        <v>2019</v>
      </c>
      <c r="G9" s="6">
        <v>41247</v>
      </c>
      <c r="H9" s="6">
        <v>1515</v>
      </c>
      <c r="I9" s="16"/>
      <c r="J9" s="16"/>
      <c r="K9" s="16"/>
      <c r="L9" s="16"/>
      <c r="M9" s="16">
        <f t="shared" si="0"/>
        <v>0</v>
      </c>
    </row>
    <row r="10" spans="1:13" x14ac:dyDescent="0.25">
      <c r="A10" s="25"/>
      <c r="B10" s="4" t="s">
        <v>13</v>
      </c>
      <c r="C10" s="4" t="s">
        <v>29</v>
      </c>
      <c r="D10" s="4" t="s">
        <v>30</v>
      </c>
      <c r="E10" s="4" t="s">
        <v>26</v>
      </c>
      <c r="F10" s="5">
        <v>2019</v>
      </c>
      <c r="G10" s="6">
        <v>28200</v>
      </c>
      <c r="H10" s="6">
        <v>1137</v>
      </c>
      <c r="I10" s="16"/>
      <c r="J10" s="16"/>
      <c r="K10" s="16"/>
      <c r="L10" s="16"/>
      <c r="M10" s="16">
        <f>SUM(I10:J10)</f>
        <v>0</v>
      </c>
    </row>
    <row r="11" spans="1:13" x14ac:dyDescent="0.25">
      <c r="A11" s="25"/>
      <c r="B11" s="4" t="s">
        <v>13</v>
      </c>
      <c r="C11" s="4" t="s">
        <v>31</v>
      </c>
      <c r="D11" s="4" t="s">
        <v>32</v>
      </c>
      <c r="E11" s="4" t="s">
        <v>16</v>
      </c>
      <c r="F11" s="5">
        <v>2020</v>
      </c>
      <c r="G11" s="6">
        <v>16149</v>
      </c>
      <c r="H11" s="6">
        <v>955</v>
      </c>
      <c r="I11" s="16"/>
      <c r="J11" s="16"/>
      <c r="K11" s="16"/>
      <c r="L11" s="16"/>
      <c r="M11" s="16">
        <f t="shared" si="0"/>
        <v>0</v>
      </c>
    </row>
    <row r="12" spans="1:13" x14ac:dyDescent="0.25">
      <c r="A12" s="25"/>
      <c r="B12" s="4" t="s">
        <v>13</v>
      </c>
      <c r="C12" s="4" t="s">
        <v>33</v>
      </c>
      <c r="D12" s="4" t="s">
        <v>34</v>
      </c>
      <c r="E12" s="4" t="s">
        <v>35</v>
      </c>
      <c r="F12" s="5">
        <v>2020</v>
      </c>
      <c r="G12" s="6">
        <v>19140</v>
      </c>
      <c r="H12" s="6">
        <v>1135</v>
      </c>
      <c r="I12" s="16"/>
      <c r="J12" s="16"/>
      <c r="K12" s="16"/>
      <c r="L12" s="16"/>
      <c r="M12" s="16">
        <f t="shared" si="0"/>
        <v>0</v>
      </c>
    </row>
    <row r="13" spans="1:13" x14ac:dyDescent="0.25">
      <c r="A13" s="25"/>
      <c r="B13" s="4" t="s">
        <v>13</v>
      </c>
      <c r="C13" s="4" t="s">
        <v>36</v>
      </c>
      <c r="D13" s="4" t="s">
        <v>37</v>
      </c>
      <c r="E13" s="4" t="s">
        <v>35</v>
      </c>
      <c r="F13" s="5">
        <v>2020</v>
      </c>
      <c r="G13" s="6">
        <v>19140</v>
      </c>
      <c r="H13" s="6">
        <v>1135</v>
      </c>
      <c r="I13" s="16"/>
      <c r="J13" s="16"/>
      <c r="K13" s="16"/>
      <c r="L13" s="16"/>
      <c r="M13" s="16">
        <f t="shared" si="0"/>
        <v>0</v>
      </c>
    </row>
    <row r="14" spans="1:13" x14ac:dyDescent="0.25">
      <c r="A14" s="25"/>
      <c r="B14" s="4" t="s">
        <v>13</v>
      </c>
      <c r="C14" s="4" t="s">
        <v>38</v>
      </c>
      <c r="D14" s="4" t="s">
        <v>39</v>
      </c>
      <c r="E14" s="4" t="s">
        <v>35</v>
      </c>
      <c r="F14" s="5">
        <v>2021</v>
      </c>
      <c r="G14" s="6">
        <v>18769</v>
      </c>
      <c r="H14" s="6">
        <v>1135</v>
      </c>
      <c r="I14" s="16"/>
      <c r="J14" s="16"/>
      <c r="K14" s="16"/>
      <c r="L14" s="16"/>
      <c r="M14" s="16">
        <f t="shared" si="0"/>
        <v>0</v>
      </c>
    </row>
    <row r="15" spans="1:13" x14ac:dyDescent="0.25">
      <c r="A15" s="26"/>
      <c r="B15" s="4" t="s">
        <v>13</v>
      </c>
      <c r="C15" s="4" t="s">
        <v>40</v>
      </c>
      <c r="D15" s="4" t="s">
        <v>41</v>
      </c>
      <c r="E15" s="4" t="s">
        <v>16</v>
      </c>
      <c r="F15" s="5">
        <v>2021</v>
      </c>
      <c r="G15" s="6">
        <v>13583</v>
      </c>
      <c r="H15" s="6">
        <v>955</v>
      </c>
      <c r="I15" s="16"/>
      <c r="J15" s="16"/>
      <c r="K15" s="16"/>
      <c r="L15" s="16"/>
      <c r="M15" s="16">
        <f t="shared" si="0"/>
        <v>0</v>
      </c>
    </row>
    <row r="16" spans="1:13" x14ac:dyDescent="0.25">
      <c r="A16" s="24" t="s">
        <v>42</v>
      </c>
      <c r="B16" s="4" t="s">
        <v>13</v>
      </c>
      <c r="C16" s="4" t="s">
        <v>43</v>
      </c>
      <c r="D16" s="4" t="s">
        <v>44</v>
      </c>
      <c r="E16" s="4" t="s">
        <v>45</v>
      </c>
      <c r="F16" s="5">
        <v>2012</v>
      </c>
      <c r="G16" s="6">
        <v>3035</v>
      </c>
      <c r="H16" s="6">
        <v>620</v>
      </c>
      <c r="I16" s="17"/>
      <c r="J16" s="16"/>
      <c r="K16" s="16"/>
      <c r="L16" s="16"/>
      <c r="M16" s="16">
        <f t="shared" ref="M16:M43" si="1">J16</f>
        <v>0</v>
      </c>
    </row>
    <row r="17" spans="1:13" x14ac:dyDescent="0.25">
      <c r="A17" s="25"/>
      <c r="B17" s="4" t="s">
        <v>13</v>
      </c>
      <c r="C17" s="4" t="s">
        <v>46</v>
      </c>
      <c r="D17" s="4" t="s">
        <v>44</v>
      </c>
      <c r="E17" s="4" t="s">
        <v>45</v>
      </c>
      <c r="F17" s="5">
        <v>2012</v>
      </c>
      <c r="G17" s="6">
        <v>3035</v>
      </c>
      <c r="H17" s="6">
        <v>620</v>
      </c>
      <c r="I17" s="17"/>
      <c r="J17" s="16"/>
      <c r="K17" s="16"/>
      <c r="L17" s="16"/>
      <c r="M17" s="16">
        <f t="shared" si="1"/>
        <v>0</v>
      </c>
    </row>
    <row r="18" spans="1:13" x14ac:dyDescent="0.25">
      <c r="A18" s="25"/>
      <c r="B18" s="4" t="s">
        <v>13</v>
      </c>
      <c r="C18" s="4" t="s">
        <v>47</v>
      </c>
      <c r="D18" s="4" t="s">
        <v>44</v>
      </c>
      <c r="E18" s="4" t="s">
        <v>48</v>
      </c>
      <c r="F18" s="5">
        <v>2010</v>
      </c>
      <c r="G18" s="6">
        <v>10000</v>
      </c>
      <c r="H18" s="6">
        <v>648</v>
      </c>
      <c r="I18" s="17"/>
      <c r="J18" s="16"/>
      <c r="K18" s="16"/>
      <c r="L18" s="16"/>
      <c r="M18" s="16">
        <f t="shared" si="1"/>
        <v>0</v>
      </c>
    </row>
    <row r="19" spans="1:13" x14ac:dyDescent="0.25">
      <c r="A19" s="25"/>
      <c r="B19" s="4" t="s">
        <v>13</v>
      </c>
      <c r="C19" s="4" t="s">
        <v>49</v>
      </c>
      <c r="D19" s="4" t="s">
        <v>50</v>
      </c>
      <c r="E19" s="4" t="s">
        <v>51</v>
      </c>
      <c r="F19" s="5">
        <v>2009</v>
      </c>
      <c r="G19" s="6">
        <v>11000</v>
      </c>
      <c r="H19" s="6">
        <v>1380</v>
      </c>
      <c r="I19" s="17"/>
      <c r="J19" s="16"/>
      <c r="K19" s="16"/>
      <c r="L19" s="16"/>
      <c r="M19" s="16">
        <f t="shared" si="1"/>
        <v>0</v>
      </c>
    </row>
    <row r="20" spans="1:13" x14ac:dyDescent="0.25">
      <c r="A20" s="25"/>
      <c r="B20" s="4" t="s">
        <v>13</v>
      </c>
      <c r="C20" s="4" t="s">
        <v>52</v>
      </c>
      <c r="D20" s="4" t="s">
        <v>53</v>
      </c>
      <c r="E20" s="4" t="s">
        <v>51</v>
      </c>
      <c r="F20" s="5">
        <v>2009</v>
      </c>
      <c r="G20" s="6">
        <v>11000</v>
      </c>
      <c r="H20" s="6">
        <v>1380</v>
      </c>
      <c r="I20" s="17"/>
      <c r="J20" s="16"/>
      <c r="K20" s="16"/>
      <c r="L20" s="16"/>
      <c r="M20" s="16">
        <f t="shared" si="1"/>
        <v>0</v>
      </c>
    </row>
    <row r="21" spans="1:13" x14ac:dyDescent="0.25">
      <c r="A21" s="25"/>
      <c r="B21" s="4" t="s">
        <v>13</v>
      </c>
      <c r="C21" s="4" t="s">
        <v>54</v>
      </c>
      <c r="D21" s="4" t="s">
        <v>44</v>
      </c>
      <c r="E21" s="4" t="s">
        <v>51</v>
      </c>
      <c r="F21" s="5">
        <v>2007</v>
      </c>
      <c r="G21" s="6">
        <v>10000</v>
      </c>
      <c r="H21" s="6">
        <v>598</v>
      </c>
      <c r="I21" s="17"/>
      <c r="J21" s="16"/>
      <c r="K21" s="16"/>
      <c r="L21" s="16"/>
      <c r="M21" s="16">
        <f t="shared" si="1"/>
        <v>0</v>
      </c>
    </row>
    <row r="22" spans="1:13" x14ac:dyDescent="0.25">
      <c r="A22" s="25"/>
      <c r="B22" s="4" t="s">
        <v>13</v>
      </c>
      <c r="C22" s="4" t="s">
        <v>55</v>
      </c>
      <c r="D22" s="4" t="s">
        <v>56</v>
      </c>
      <c r="E22" s="4" t="s">
        <v>57</v>
      </c>
      <c r="F22" s="5">
        <v>2003</v>
      </c>
      <c r="G22" s="6">
        <v>10000</v>
      </c>
      <c r="H22" s="6">
        <v>1380</v>
      </c>
      <c r="I22" s="17"/>
      <c r="J22" s="16"/>
      <c r="K22" s="16"/>
      <c r="L22" s="16"/>
      <c r="M22" s="16">
        <f t="shared" si="1"/>
        <v>0</v>
      </c>
    </row>
    <row r="23" spans="1:13" x14ac:dyDescent="0.25">
      <c r="A23" s="25"/>
      <c r="B23" s="4" t="s">
        <v>13</v>
      </c>
      <c r="C23" s="4" t="s">
        <v>58</v>
      </c>
      <c r="D23" s="4" t="s">
        <v>59</v>
      </c>
      <c r="E23" s="4" t="s">
        <v>57</v>
      </c>
      <c r="F23" s="5">
        <v>2003</v>
      </c>
      <c r="G23" s="6">
        <v>10000</v>
      </c>
      <c r="H23" s="6">
        <v>1380</v>
      </c>
      <c r="I23" s="17"/>
      <c r="J23" s="16"/>
      <c r="K23" s="16"/>
      <c r="L23" s="16"/>
      <c r="M23" s="16">
        <f t="shared" si="1"/>
        <v>0</v>
      </c>
    </row>
    <row r="24" spans="1:13" x14ac:dyDescent="0.25">
      <c r="A24" s="25"/>
      <c r="B24" s="4" t="s">
        <v>13</v>
      </c>
      <c r="C24" s="4" t="s">
        <v>60</v>
      </c>
      <c r="D24" s="4" t="s">
        <v>61</v>
      </c>
      <c r="E24" s="4" t="s">
        <v>57</v>
      </c>
      <c r="F24" s="5">
        <v>2003</v>
      </c>
      <c r="G24" s="6">
        <v>10000</v>
      </c>
      <c r="H24" s="6">
        <v>1380</v>
      </c>
      <c r="I24" s="17"/>
      <c r="J24" s="16"/>
      <c r="K24" s="16"/>
      <c r="L24" s="16"/>
      <c r="M24" s="16">
        <f t="shared" si="1"/>
        <v>0</v>
      </c>
    </row>
    <row r="25" spans="1:13" x14ac:dyDescent="0.25">
      <c r="A25" s="25"/>
      <c r="B25" s="4" t="s">
        <v>13</v>
      </c>
      <c r="C25" s="4" t="s">
        <v>62</v>
      </c>
      <c r="D25" s="4" t="s">
        <v>63</v>
      </c>
      <c r="E25" s="4" t="s">
        <v>57</v>
      </c>
      <c r="F25" s="5">
        <v>2004</v>
      </c>
      <c r="G25" s="6">
        <v>10000</v>
      </c>
      <c r="H25" s="6">
        <v>1380</v>
      </c>
      <c r="I25" s="17"/>
      <c r="J25" s="16"/>
      <c r="K25" s="16"/>
      <c r="L25" s="16"/>
      <c r="M25" s="16">
        <f t="shared" si="1"/>
        <v>0</v>
      </c>
    </row>
    <row r="26" spans="1:13" x14ac:dyDescent="0.25">
      <c r="A26" s="25"/>
      <c r="B26" s="4" t="s">
        <v>13</v>
      </c>
      <c r="C26" s="4" t="s">
        <v>64</v>
      </c>
      <c r="D26" s="4" t="s">
        <v>65</v>
      </c>
      <c r="E26" s="4" t="s">
        <v>57</v>
      </c>
      <c r="F26" s="5">
        <v>2004</v>
      </c>
      <c r="G26" s="6">
        <v>10000</v>
      </c>
      <c r="H26" s="6">
        <v>1380</v>
      </c>
      <c r="I26" s="17"/>
      <c r="J26" s="16"/>
      <c r="K26" s="16"/>
      <c r="L26" s="16"/>
      <c r="M26" s="16">
        <f t="shared" si="1"/>
        <v>0</v>
      </c>
    </row>
    <row r="27" spans="1:13" x14ac:dyDescent="0.25">
      <c r="A27" s="25"/>
      <c r="B27" s="4" t="s">
        <v>13</v>
      </c>
      <c r="C27" s="4" t="s">
        <v>66</v>
      </c>
      <c r="D27" s="4" t="s">
        <v>67</v>
      </c>
      <c r="E27" s="4" t="s">
        <v>57</v>
      </c>
      <c r="F27" s="5">
        <v>2004</v>
      </c>
      <c r="G27" s="6">
        <v>10000</v>
      </c>
      <c r="H27" s="6">
        <v>1380</v>
      </c>
      <c r="I27" s="17"/>
      <c r="J27" s="16"/>
      <c r="K27" s="16"/>
      <c r="L27" s="16"/>
      <c r="M27" s="16">
        <f t="shared" si="1"/>
        <v>0</v>
      </c>
    </row>
    <row r="28" spans="1:13" x14ac:dyDescent="0.25">
      <c r="A28" s="25"/>
      <c r="B28" s="4" t="s">
        <v>13</v>
      </c>
      <c r="C28" s="4" t="s">
        <v>68</v>
      </c>
      <c r="D28" s="4" t="s">
        <v>69</v>
      </c>
      <c r="E28" s="4" t="s">
        <v>57</v>
      </c>
      <c r="F28" s="5">
        <v>2004</v>
      </c>
      <c r="G28" s="6">
        <v>10000</v>
      </c>
      <c r="H28" s="6">
        <v>1380</v>
      </c>
      <c r="I28" s="17"/>
      <c r="J28" s="16"/>
      <c r="K28" s="16"/>
      <c r="L28" s="16"/>
      <c r="M28" s="16">
        <f t="shared" si="1"/>
        <v>0</v>
      </c>
    </row>
    <row r="29" spans="1:13" x14ac:dyDescent="0.25">
      <c r="A29" s="25"/>
      <c r="B29" s="4" t="s">
        <v>13</v>
      </c>
      <c r="C29" s="4" t="s">
        <v>70</v>
      </c>
      <c r="D29" s="4" t="s">
        <v>71</v>
      </c>
      <c r="E29" s="4" t="s">
        <v>57</v>
      </c>
      <c r="F29" s="5">
        <v>2004</v>
      </c>
      <c r="G29" s="6">
        <v>10000</v>
      </c>
      <c r="H29" s="6">
        <v>1380</v>
      </c>
      <c r="I29" s="17"/>
      <c r="J29" s="16"/>
      <c r="K29" s="16"/>
      <c r="L29" s="16"/>
      <c r="M29" s="16">
        <f t="shared" si="1"/>
        <v>0</v>
      </c>
    </row>
    <row r="30" spans="1:13" x14ac:dyDescent="0.25">
      <c r="A30" s="25"/>
      <c r="B30" s="4" t="s">
        <v>13</v>
      </c>
      <c r="C30" s="4" t="s">
        <v>72</v>
      </c>
      <c r="D30" s="4" t="s">
        <v>73</v>
      </c>
      <c r="E30" s="4" t="s">
        <v>57</v>
      </c>
      <c r="F30" s="5">
        <v>2004</v>
      </c>
      <c r="G30" s="6">
        <v>10000</v>
      </c>
      <c r="H30" s="6">
        <v>1380</v>
      </c>
      <c r="I30" s="17"/>
      <c r="J30" s="16"/>
      <c r="K30" s="16"/>
      <c r="L30" s="16"/>
      <c r="M30" s="16">
        <f t="shared" si="1"/>
        <v>0</v>
      </c>
    </row>
    <row r="31" spans="1:13" x14ac:dyDescent="0.25">
      <c r="A31" s="25"/>
      <c r="B31" s="4" t="s">
        <v>13</v>
      </c>
      <c r="C31" s="4" t="s">
        <v>74</v>
      </c>
      <c r="D31" s="4" t="s">
        <v>44</v>
      </c>
      <c r="E31" s="4" t="s">
        <v>51</v>
      </c>
      <c r="F31" s="5">
        <v>2007</v>
      </c>
      <c r="G31" s="6">
        <v>10000</v>
      </c>
      <c r="H31" s="6">
        <v>620</v>
      </c>
      <c r="I31" s="17"/>
      <c r="J31" s="16"/>
      <c r="K31" s="16"/>
      <c r="L31" s="16"/>
      <c r="M31" s="16">
        <f t="shared" si="1"/>
        <v>0</v>
      </c>
    </row>
    <row r="32" spans="1:13" x14ac:dyDescent="0.25">
      <c r="A32" s="25"/>
      <c r="B32" s="4" t="s">
        <v>13</v>
      </c>
      <c r="C32" s="4" t="s">
        <v>75</v>
      </c>
      <c r="D32" s="4" t="s">
        <v>76</v>
      </c>
      <c r="E32" s="4" t="s">
        <v>51</v>
      </c>
      <c r="F32" s="5">
        <v>2005</v>
      </c>
      <c r="G32" s="6">
        <v>10000</v>
      </c>
      <c r="H32" s="6">
        <v>1380</v>
      </c>
      <c r="I32" s="17"/>
      <c r="J32" s="16"/>
      <c r="K32" s="16"/>
      <c r="L32" s="16"/>
      <c r="M32" s="16">
        <f t="shared" si="1"/>
        <v>0</v>
      </c>
    </row>
    <row r="33" spans="1:13" x14ac:dyDescent="0.25">
      <c r="A33" s="25"/>
      <c r="B33" s="4" t="s">
        <v>13</v>
      </c>
      <c r="C33" s="4" t="s">
        <v>77</v>
      </c>
      <c r="D33" s="4" t="s">
        <v>78</v>
      </c>
      <c r="E33" s="4" t="s">
        <v>51</v>
      </c>
      <c r="F33" s="5">
        <v>2005</v>
      </c>
      <c r="G33" s="6">
        <v>10000</v>
      </c>
      <c r="H33" s="6">
        <v>1300</v>
      </c>
      <c r="I33" s="17"/>
      <c r="J33" s="16"/>
      <c r="K33" s="16"/>
      <c r="L33" s="16"/>
      <c r="M33" s="16">
        <f t="shared" si="1"/>
        <v>0</v>
      </c>
    </row>
    <row r="34" spans="1:13" x14ac:dyDescent="0.25">
      <c r="A34" s="25"/>
      <c r="B34" s="4" t="s">
        <v>13</v>
      </c>
      <c r="C34" s="4" t="s">
        <v>79</v>
      </c>
      <c r="D34" s="4" t="s">
        <v>44</v>
      </c>
      <c r="E34" s="4" t="s">
        <v>51</v>
      </c>
      <c r="F34" s="5">
        <v>2007</v>
      </c>
      <c r="G34" s="6">
        <v>10000</v>
      </c>
      <c r="H34" s="6">
        <v>593</v>
      </c>
      <c r="I34" s="17"/>
      <c r="J34" s="16"/>
      <c r="K34" s="16"/>
      <c r="L34" s="16"/>
      <c r="M34" s="16">
        <f t="shared" si="1"/>
        <v>0</v>
      </c>
    </row>
    <row r="35" spans="1:13" x14ac:dyDescent="0.25">
      <c r="A35" s="25"/>
      <c r="B35" s="4" t="s">
        <v>13</v>
      </c>
      <c r="C35" s="4" t="s">
        <v>80</v>
      </c>
      <c r="D35" s="4" t="s">
        <v>81</v>
      </c>
      <c r="E35" s="4" t="s">
        <v>51</v>
      </c>
      <c r="F35" s="5">
        <v>2006</v>
      </c>
      <c r="G35" s="6">
        <v>10000</v>
      </c>
      <c r="H35" s="6">
        <v>1300</v>
      </c>
      <c r="I35" s="17"/>
      <c r="J35" s="16"/>
      <c r="K35" s="16"/>
      <c r="L35" s="16"/>
      <c r="M35" s="16">
        <f t="shared" si="1"/>
        <v>0</v>
      </c>
    </row>
    <row r="36" spans="1:13" x14ac:dyDescent="0.25">
      <c r="A36" s="25"/>
      <c r="B36" s="4" t="s">
        <v>13</v>
      </c>
      <c r="C36" s="4" t="s">
        <v>82</v>
      </c>
      <c r="D36" s="4" t="s">
        <v>83</v>
      </c>
      <c r="E36" s="4" t="s">
        <v>51</v>
      </c>
      <c r="F36" s="5">
        <v>2006</v>
      </c>
      <c r="G36" s="6">
        <v>10000</v>
      </c>
      <c r="H36" s="6">
        <v>1300</v>
      </c>
      <c r="I36" s="17"/>
      <c r="J36" s="16"/>
      <c r="K36" s="16"/>
      <c r="L36" s="16"/>
      <c r="M36" s="16">
        <f t="shared" si="1"/>
        <v>0</v>
      </c>
    </row>
    <row r="37" spans="1:13" x14ac:dyDescent="0.25">
      <c r="A37" s="25"/>
      <c r="B37" s="4" t="s">
        <v>13</v>
      </c>
      <c r="C37" s="4" t="s">
        <v>84</v>
      </c>
      <c r="D37" s="4" t="s">
        <v>85</v>
      </c>
      <c r="E37" s="4" t="s">
        <v>51</v>
      </c>
      <c r="F37" s="5">
        <v>2007</v>
      </c>
      <c r="G37" s="6">
        <v>10000</v>
      </c>
      <c r="H37" s="6">
        <v>1300</v>
      </c>
      <c r="I37" s="17"/>
      <c r="J37" s="16"/>
      <c r="K37" s="16"/>
      <c r="L37" s="16"/>
      <c r="M37" s="16">
        <f t="shared" si="1"/>
        <v>0</v>
      </c>
    </row>
    <row r="38" spans="1:13" x14ac:dyDescent="0.25">
      <c r="A38" s="25"/>
      <c r="B38" s="4" t="s">
        <v>13</v>
      </c>
      <c r="C38" s="4" t="s">
        <v>86</v>
      </c>
      <c r="D38" s="4" t="s">
        <v>87</v>
      </c>
      <c r="E38" s="4" t="s">
        <v>51</v>
      </c>
      <c r="F38" s="5">
        <v>2004</v>
      </c>
      <c r="G38" s="6">
        <v>10000</v>
      </c>
      <c r="H38" s="6">
        <v>1380</v>
      </c>
      <c r="I38" s="17"/>
      <c r="J38" s="16"/>
      <c r="K38" s="16"/>
      <c r="L38" s="16"/>
      <c r="M38" s="16">
        <f t="shared" si="1"/>
        <v>0</v>
      </c>
    </row>
    <row r="39" spans="1:13" x14ac:dyDescent="0.25">
      <c r="A39" s="25"/>
      <c r="B39" s="4" t="s">
        <v>13</v>
      </c>
      <c r="C39" s="4" t="s">
        <v>88</v>
      </c>
      <c r="D39" s="4" t="s">
        <v>89</v>
      </c>
      <c r="E39" s="4" t="s">
        <v>51</v>
      </c>
      <c r="F39" s="5">
        <v>2007</v>
      </c>
      <c r="G39" s="6">
        <v>10000</v>
      </c>
      <c r="H39" s="6">
        <v>1380</v>
      </c>
      <c r="I39" s="17"/>
      <c r="J39" s="16"/>
      <c r="K39" s="16"/>
      <c r="L39" s="16"/>
      <c r="M39" s="16">
        <f t="shared" si="1"/>
        <v>0</v>
      </c>
    </row>
    <row r="40" spans="1:13" x14ac:dyDescent="0.25">
      <c r="A40" s="25"/>
      <c r="B40" s="4" t="s">
        <v>13</v>
      </c>
      <c r="C40" s="4" t="s">
        <v>90</v>
      </c>
      <c r="D40" s="4" t="s">
        <v>91</v>
      </c>
      <c r="E40" s="4" t="s">
        <v>51</v>
      </c>
      <c r="F40" s="5">
        <v>2007</v>
      </c>
      <c r="G40" s="6">
        <v>10000</v>
      </c>
      <c r="H40" s="6">
        <v>1380</v>
      </c>
      <c r="I40" s="17"/>
      <c r="J40" s="16"/>
      <c r="K40" s="16"/>
      <c r="L40" s="16"/>
      <c r="M40" s="16">
        <f t="shared" si="1"/>
        <v>0</v>
      </c>
    </row>
    <row r="41" spans="1:13" x14ac:dyDescent="0.25">
      <c r="A41" s="25"/>
      <c r="B41" s="4" t="s">
        <v>13</v>
      </c>
      <c r="C41" s="4" t="s">
        <v>92</v>
      </c>
      <c r="D41" s="4" t="s">
        <v>93</v>
      </c>
      <c r="E41" s="4" t="s">
        <v>51</v>
      </c>
      <c r="F41" s="5">
        <v>2007</v>
      </c>
      <c r="G41" s="6">
        <v>10000</v>
      </c>
      <c r="H41" s="6">
        <v>1300</v>
      </c>
      <c r="I41" s="17"/>
      <c r="J41" s="16"/>
      <c r="K41" s="16"/>
      <c r="L41" s="16"/>
      <c r="M41" s="16">
        <f t="shared" si="1"/>
        <v>0</v>
      </c>
    </row>
    <row r="42" spans="1:13" x14ac:dyDescent="0.25">
      <c r="A42" s="25"/>
      <c r="B42" s="4" t="s">
        <v>13</v>
      </c>
      <c r="C42" s="4" t="s">
        <v>94</v>
      </c>
      <c r="D42" s="4" t="s">
        <v>95</v>
      </c>
      <c r="E42" s="4" t="s">
        <v>51</v>
      </c>
      <c r="F42" s="5">
        <v>2007</v>
      </c>
      <c r="G42" s="6">
        <v>10000</v>
      </c>
      <c r="H42" s="6">
        <v>1300</v>
      </c>
      <c r="I42" s="17"/>
      <c r="J42" s="16"/>
      <c r="K42" s="16"/>
      <c r="L42" s="16"/>
      <c r="M42" s="16">
        <f t="shared" si="1"/>
        <v>0</v>
      </c>
    </row>
    <row r="43" spans="1:13" x14ac:dyDescent="0.25">
      <c r="A43" s="26"/>
      <c r="B43" s="4" t="s">
        <v>13</v>
      </c>
      <c r="C43" s="4" t="s">
        <v>96</v>
      </c>
      <c r="D43" s="4" t="s">
        <v>97</v>
      </c>
      <c r="E43" s="4" t="s">
        <v>51</v>
      </c>
      <c r="F43" s="5">
        <v>2007</v>
      </c>
      <c r="G43" s="6">
        <v>10000</v>
      </c>
      <c r="H43" s="6">
        <v>1300</v>
      </c>
      <c r="I43" s="17"/>
      <c r="J43" s="16"/>
      <c r="K43" s="16"/>
      <c r="L43" s="16"/>
      <c r="M43" s="16">
        <f t="shared" si="1"/>
        <v>0</v>
      </c>
    </row>
    <row r="44" spans="1:13" x14ac:dyDescent="0.25">
      <c r="A44" s="24" t="s">
        <v>98</v>
      </c>
      <c r="B44" s="4" t="s">
        <v>13</v>
      </c>
      <c r="C44" s="4" t="s">
        <v>99</v>
      </c>
      <c r="D44" s="4" t="s">
        <v>100</v>
      </c>
      <c r="E44" s="4" t="s">
        <v>101</v>
      </c>
      <c r="F44" s="5">
        <v>2008</v>
      </c>
      <c r="G44" s="6">
        <v>949</v>
      </c>
      <c r="H44" s="6">
        <v>91</v>
      </c>
      <c r="I44" s="16"/>
      <c r="J44" s="16"/>
      <c r="K44" s="16"/>
      <c r="L44" s="16"/>
      <c r="M44" s="16">
        <f t="shared" ref="M44:M74" si="2">SUM(I44:J44)</f>
        <v>0</v>
      </c>
    </row>
    <row r="45" spans="1:13" x14ac:dyDescent="0.25">
      <c r="A45" s="25"/>
      <c r="B45" s="4" t="s">
        <v>13</v>
      </c>
      <c r="C45" s="4" t="s">
        <v>102</v>
      </c>
      <c r="D45" s="4" t="s">
        <v>103</v>
      </c>
      <c r="E45" s="4" t="s">
        <v>104</v>
      </c>
      <c r="F45" s="5">
        <v>2015</v>
      </c>
      <c r="G45" s="6">
        <v>2211</v>
      </c>
      <c r="H45" s="6">
        <v>88</v>
      </c>
      <c r="I45" s="16"/>
      <c r="J45" s="16"/>
      <c r="K45" s="16"/>
      <c r="L45" s="16"/>
      <c r="M45" s="16">
        <f t="shared" si="2"/>
        <v>0</v>
      </c>
    </row>
    <row r="46" spans="1:13" x14ac:dyDescent="0.25">
      <c r="A46" s="25"/>
      <c r="B46" s="4" t="s">
        <v>13</v>
      </c>
      <c r="C46" s="4" t="s">
        <v>105</v>
      </c>
      <c r="D46" s="4" t="s">
        <v>106</v>
      </c>
      <c r="E46" s="4" t="s">
        <v>107</v>
      </c>
      <c r="F46" s="5">
        <v>2015</v>
      </c>
      <c r="G46" s="6">
        <v>1931</v>
      </c>
      <c r="H46" s="6">
        <v>107</v>
      </c>
      <c r="I46" s="16"/>
      <c r="J46" s="16"/>
      <c r="K46" s="16"/>
      <c r="L46" s="16"/>
      <c r="M46" s="16">
        <f t="shared" si="2"/>
        <v>0</v>
      </c>
    </row>
    <row r="47" spans="1:13" x14ac:dyDescent="0.25">
      <c r="A47" s="25"/>
      <c r="B47" s="4" t="s">
        <v>13</v>
      </c>
      <c r="C47" s="4" t="s">
        <v>108</v>
      </c>
      <c r="D47" s="4" t="s">
        <v>109</v>
      </c>
      <c r="E47" s="4" t="s">
        <v>104</v>
      </c>
      <c r="F47" s="5">
        <v>2016</v>
      </c>
      <c r="G47" s="6">
        <v>2211</v>
      </c>
      <c r="H47" s="6">
        <v>88</v>
      </c>
      <c r="I47" s="16"/>
      <c r="J47" s="16"/>
      <c r="K47" s="16"/>
      <c r="L47" s="16"/>
      <c r="M47" s="16">
        <f t="shared" si="2"/>
        <v>0</v>
      </c>
    </row>
    <row r="48" spans="1:13" x14ac:dyDescent="0.25">
      <c r="A48" s="25"/>
      <c r="B48" s="4" t="s">
        <v>13</v>
      </c>
      <c r="C48" s="4" t="s">
        <v>110</v>
      </c>
      <c r="D48" s="4" t="s">
        <v>111</v>
      </c>
      <c r="E48" s="4" t="s">
        <v>112</v>
      </c>
      <c r="F48" s="5">
        <v>2017</v>
      </c>
      <c r="G48" s="6">
        <v>12000</v>
      </c>
      <c r="H48" s="6">
        <v>350</v>
      </c>
      <c r="I48" s="16"/>
      <c r="J48" s="16"/>
      <c r="K48" s="16"/>
      <c r="L48" s="16"/>
      <c r="M48" s="16">
        <f t="shared" si="2"/>
        <v>0</v>
      </c>
    </row>
    <row r="49" spans="1:13" x14ac:dyDescent="0.25">
      <c r="A49" s="25"/>
      <c r="B49" s="4" t="s">
        <v>13</v>
      </c>
      <c r="C49" s="4" t="s">
        <v>113</v>
      </c>
      <c r="D49" s="4" t="s">
        <v>114</v>
      </c>
      <c r="E49" s="4" t="s">
        <v>107</v>
      </c>
      <c r="F49" s="5">
        <v>2017</v>
      </c>
      <c r="G49" s="6">
        <v>1800</v>
      </c>
      <c r="H49" s="6">
        <v>107</v>
      </c>
      <c r="I49" s="16"/>
      <c r="J49" s="16"/>
      <c r="K49" s="16"/>
      <c r="L49" s="16"/>
      <c r="M49" s="16">
        <f t="shared" si="2"/>
        <v>0</v>
      </c>
    </row>
    <row r="50" spans="1:13" x14ac:dyDescent="0.25">
      <c r="A50" s="25"/>
      <c r="B50" s="4" t="s">
        <v>13</v>
      </c>
      <c r="C50" s="4" t="s">
        <v>115</v>
      </c>
      <c r="D50" s="4" t="s">
        <v>116</v>
      </c>
      <c r="E50" s="4" t="s">
        <v>107</v>
      </c>
      <c r="F50" s="5">
        <v>2017</v>
      </c>
      <c r="G50" s="6">
        <v>1371</v>
      </c>
      <c r="H50" s="6">
        <v>107</v>
      </c>
      <c r="I50" s="16"/>
      <c r="J50" s="16"/>
      <c r="K50" s="16"/>
      <c r="L50" s="16"/>
      <c r="M50" s="16">
        <f t="shared" si="2"/>
        <v>0</v>
      </c>
    </row>
    <row r="51" spans="1:13" x14ac:dyDescent="0.25">
      <c r="A51" s="25"/>
      <c r="B51" s="4" t="s">
        <v>13</v>
      </c>
      <c r="C51" s="4" t="s">
        <v>117</v>
      </c>
      <c r="D51" s="4" t="s">
        <v>118</v>
      </c>
      <c r="E51" s="4" t="s">
        <v>107</v>
      </c>
      <c r="F51" s="5">
        <v>2017</v>
      </c>
      <c r="G51" s="6">
        <v>1371</v>
      </c>
      <c r="H51" s="6">
        <v>107</v>
      </c>
      <c r="I51" s="16"/>
      <c r="J51" s="16"/>
      <c r="K51" s="16"/>
      <c r="L51" s="16"/>
      <c r="M51" s="16">
        <f t="shared" si="2"/>
        <v>0</v>
      </c>
    </row>
    <row r="52" spans="1:13" x14ac:dyDescent="0.25">
      <c r="A52" s="25"/>
      <c r="B52" s="4" t="s">
        <v>13</v>
      </c>
      <c r="C52" s="4" t="s">
        <v>119</v>
      </c>
      <c r="D52" s="4" t="s">
        <v>120</v>
      </c>
      <c r="E52" s="4" t="s">
        <v>112</v>
      </c>
      <c r="F52" s="5">
        <v>2018</v>
      </c>
      <c r="G52" s="6">
        <v>11073</v>
      </c>
      <c r="H52" s="6">
        <v>350</v>
      </c>
      <c r="I52" s="16"/>
      <c r="J52" s="16"/>
      <c r="K52" s="16"/>
      <c r="L52" s="16"/>
      <c r="M52" s="16">
        <f t="shared" si="2"/>
        <v>0</v>
      </c>
    </row>
    <row r="53" spans="1:13" x14ac:dyDescent="0.25">
      <c r="A53" s="25"/>
      <c r="B53" s="4" t="s">
        <v>13</v>
      </c>
      <c r="C53" s="4" t="s">
        <v>121</v>
      </c>
      <c r="D53" s="4" t="s">
        <v>122</v>
      </c>
      <c r="E53" s="4" t="s">
        <v>123</v>
      </c>
      <c r="F53" s="5">
        <v>2018</v>
      </c>
      <c r="G53" s="6">
        <v>13084</v>
      </c>
      <c r="H53" s="6">
        <v>418</v>
      </c>
      <c r="I53" s="16"/>
      <c r="J53" s="16"/>
      <c r="K53" s="16"/>
      <c r="L53" s="16"/>
      <c r="M53" s="16">
        <f t="shared" si="2"/>
        <v>0</v>
      </c>
    </row>
    <row r="54" spans="1:13" x14ac:dyDescent="0.25">
      <c r="A54" s="25"/>
      <c r="B54" s="4" t="s">
        <v>13</v>
      </c>
      <c r="C54" s="4" t="s">
        <v>124</v>
      </c>
      <c r="D54" s="4" t="s">
        <v>125</v>
      </c>
      <c r="E54" s="4" t="s">
        <v>123</v>
      </c>
      <c r="F54" s="5">
        <v>2018</v>
      </c>
      <c r="G54" s="6">
        <v>13084</v>
      </c>
      <c r="H54" s="6">
        <v>418</v>
      </c>
      <c r="I54" s="16"/>
      <c r="J54" s="16"/>
      <c r="K54" s="16"/>
      <c r="L54" s="16"/>
      <c r="M54" s="16">
        <f t="shared" si="2"/>
        <v>0</v>
      </c>
    </row>
    <row r="55" spans="1:13" x14ac:dyDescent="0.25">
      <c r="A55" s="25"/>
      <c r="B55" s="4" t="s">
        <v>13</v>
      </c>
      <c r="C55" s="4" t="s">
        <v>126</v>
      </c>
      <c r="D55" s="4" t="s">
        <v>127</v>
      </c>
      <c r="E55" s="4" t="s">
        <v>123</v>
      </c>
      <c r="F55" s="5">
        <v>2018</v>
      </c>
      <c r="G55" s="6">
        <v>13084</v>
      </c>
      <c r="H55" s="6">
        <v>418</v>
      </c>
      <c r="I55" s="16"/>
      <c r="J55" s="16"/>
      <c r="K55" s="16"/>
      <c r="L55" s="16"/>
      <c r="M55" s="16">
        <f t="shared" si="2"/>
        <v>0</v>
      </c>
    </row>
    <row r="56" spans="1:13" x14ac:dyDescent="0.25">
      <c r="A56" s="25"/>
      <c r="B56" s="4" t="s">
        <v>13</v>
      </c>
      <c r="C56" s="4" t="s">
        <v>128</v>
      </c>
      <c r="D56" s="4" t="s">
        <v>129</v>
      </c>
      <c r="E56" s="4" t="s">
        <v>104</v>
      </c>
      <c r="F56" s="5">
        <v>2019</v>
      </c>
      <c r="G56" s="6">
        <v>2999</v>
      </c>
      <c r="H56" s="6">
        <v>88</v>
      </c>
      <c r="I56" s="16"/>
      <c r="J56" s="16"/>
      <c r="K56" s="16"/>
      <c r="L56" s="16"/>
      <c r="M56" s="16">
        <f t="shared" si="2"/>
        <v>0</v>
      </c>
    </row>
    <row r="57" spans="1:13" x14ac:dyDescent="0.25">
      <c r="A57" s="25"/>
      <c r="B57" s="4" t="s">
        <v>13</v>
      </c>
      <c r="C57" s="4" t="s">
        <v>130</v>
      </c>
      <c r="D57" s="4" t="s">
        <v>131</v>
      </c>
      <c r="E57" s="4" t="s">
        <v>104</v>
      </c>
      <c r="F57" s="5">
        <v>2019</v>
      </c>
      <c r="G57" s="6">
        <v>2999</v>
      </c>
      <c r="H57" s="6">
        <v>88</v>
      </c>
      <c r="I57" s="16"/>
      <c r="J57" s="16"/>
      <c r="K57" s="16"/>
      <c r="L57" s="16"/>
      <c r="M57" s="16">
        <f t="shared" si="2"/>
        <v>0</v>
      </c>
    </row>
    <row r="58" spans="1:13" x14ac:dyDescent="0.25">
      <c r="A58" s="25"/>
      <c r="B58" s="4" t="s">
        <v>13</v>
      </c>
      <c r="C58" s="4" t="s">
        <v>132</v>
      </c>
      <c r="D58" s="4" t="s">
        <v>133</v>
      </c>
      <c r="E58" s="4" t="s">
        <v>123</v>
      </c>
      <c r="F58" s="5">
        <v>2018</v>
      </c>
      <c r="G58" s="6">
        <v>12098</v>
      </c>
      <c r="H58" s="6">
        <v>418</v>
      </c>
      <c r="I58" s="16"/>
      <c r="J58" s="16"/>
      <c r="K58" s="16"/>
      <c r="L58" s="16"/>
      <c r="M58" s="16">
        <f t="shared" si="2"/>
        <v>0</v>
      </c>
    </row>
    <row r="59" spans="1:13" x14ac:dyDescent="0.25">
      <c r="A59" s="25"/>
      <c r="B59" s="4" t="s">
        <v>13</v>
      </c>
      <c r="C59" s="4" t="s">
        <v>134</v>
      </c>
      <c r="D59" s="4" t="s">
        <v>135</v>
      </c>
      <c r="E59" s="4" t="s">
        <v>123</v>
      </c>
      <c r="F59" s="5">
        <v>2019</v>
      </c>
      <c r="G59" s="6">
        <v>16171</v>
      </c>
      <c r="H59" s="6">
        <v>368</v>
      </c>
      <c r="I59" s="16"/>
      <c r="J59" s="16"/>
      <c r="K59" s="16"/>
      <c r="L59" s="16"/>
      <c r="M59" s="16">
        <f t="shared" si="2"/>
        <v>0</v>
      </c>
    </row>
    <row r="60" spans="1:13" x14ac:dyDescent="0.25">
      <c r="A60" s="25"/>
      <c r="B60" s="4" t="s">
        <v>13</v>
      </c>
      <c r="C60" s="4" t="s">
        <v>136</v>
      </c>
      <c r="D60" s="4" t="s">
        <v>137</v>
      </c>
      <c r="E60" s="4" t="s">
        <v>123</v>
      </c>
      <c r="F60" s="5">
        <v>2019</v>
      </c>
      <c r="G60" s="6">
        <v>16171</v>
      </c>
      <c r="H60" s="6">
        <v>368</v>
      </c>
      <c r="I60" s="16"/>
      <c r="J60" s="16"/>
      <c r="K60" s="16"/>
      <c r="L60" s="16"/>
      <c r="M60" s="16">
        <f t="shared" si="2"/>
        <v>0</v>
      </c>
    </row>
    <row r="61" spans="1:13" x14ac:dyDescent="0.25">
      <c r="A61" s="25"/>
      <c r="B61" s="4" t="s">
        <v>13</v>
      </c>
      <c r="C61" s="4" t="s">
        <v>138</v>
      </c>
      <c r="D61" s="4" t="s">
        <v>139</v>
      </c>
      <c r="E61" s="4" t="s">
        <v>123</v>
      </c>
      <c r="F61" s="5">
        <v>2019</v>
      </c>
      <c r="G61" s="6">
        <v>12372</v>
      </c>
      <c r="H61" s="6">
        <v>418</v>
      </c>
      <c r="I61" s="16"/>
      <c r="J61" s="16"/>
      <c r="K61" s="16"/>
      <c r="L61" s="16"/>
      <c r="M61" s="16">
        <f t="shared" si="2"/>
        <v>0</v>
      </c>
    </row>
    <row r="62" spans="1:13" x14ac:dyDescent="0.25">
      <c r="A62" s="25"/>
      <c r="B62" s="4" t="s">
        <v>13</v>
      </c>
      <c r="C62" s="4" t="s">
        <v>140</v>
      </c>
      <c r="D62" s="4" t="s">
        <v>141</v>
      </c>
      <c r="E62" s="4" t="s">
        <v>123</v>
      </c>
      <c r="F62" s="5">
        <v>2020</v>
      </c>
      <c r="G62" s="6">
        <v>13300</v>
      </c>
      <c r="H62" s="6">
        <v>418</v>
      </c>
      <c r="I62" s="16"/>
      <c r="J62" s="16"/>
      <c r="K62" s="16"/>
      <c r="L62" s="16"/>
      <c r="M62" s="16">
        <f t="shared" si="2"/>
        <v>0</v>
      </c>
    </row>
    <row r="63" spans="1:13" x14ac:dyDescent="0.25">
      <c r="A63" s="25"/>
      <c r="B63" s="4" t="s">
        <v>13</v>
      </c>
      <c r="C63" s="4" t="s">
        <v>142</v>
      </c>
      <c r="D63" s="4" t="s">
        <v>143</v>
      </c>
      <c r="E63" s="4" t="s">
        <v>123</v>
      </c>
      <c r="F63" s="5">
        <v>2020</v>
      </c>
      <c r="G63" s="6">
        <v>13300</v>
      </c>
      <c r="H63" s="6">
        <v>418</v>
      </c>
      <c r="I63" s="16"/>
      <c r="J63" s="16"/>
      <c r="K63" s="16"/>
      <c r="L63" s="16"/>
      <c r="M63" s="16">
        <f t="shared" si="2"/>
        <v>0</v>
      </c>
    </row>
    <row r="64" spans="1:13" x14ac:dyDescent="0.25">
      <c r="A64" s="25"/>
      <c r="B64" s="4" t="s">
        <v>13</v>
      </c>
      <c r="C64" s="4" t="s">
        <v>144</v>
      </c>
      <c r="D64" s="4" t="s">
        <v>145</v>
      </c>
      <c r="E64" s="4" t="s">
        <v>123</v>
      </c>
      <c r="F64" s="5">
        <v>2020</v>
      </c>
      <c r="G64" s="6">
        <v>13300</v>
      </c>
      <c r="H64" s="6">
        <v>418</v>
      </c>
      <c r="I64" s="16"/>
      <c r="J64" s="16"/>
      <c r="K64" s="16"/>
      <c r="L64" s="16"/>
      <c r="M64" s="16">
        <f t="shared" si="2"/>
        <v>0</v>
      </c>
    </row>
    <row r="65" spans="1:13" x14ac:dyDescent="0.25">
      <c r="A65" s="25"/>
      <c r="B65" s="4" t="s">
        <v>13</v>
      </c>
      <c r="C65" s="4" t="s">
        <v>146</v>
      </c>
      <c r="D65" s="4" t="s">
        <v>147</v>
      </c>
      <c r="E65" s="4" t="s">
        <v>123</v>
      </c>
      <c r="F65" s="5">
        <v>2020</v>
      </c>
      <c r="G65" s="6">
        <v>13300</v>
      </c>
      <c r="H65" s="6">
        <v>418</v>
      </c>
      <c r="I65" s="16"/>
      <c r="J65" s="16"/>
      <c r="K65" s="16"/>
      <c r="L65" s="16"/>
      <c r="M65" s="16">
        <f t="shared" si="2"/>
        <v>0</v>
      </c>
    </row>
    <row r="66" spans="1:13" x14ac:dyDescent="0.25">
      <c r="A66" s="26"/>
      <c r="B66" s="4" t="s">
        <v>13</v>
      </c>
      <c r="C66" s="4" t="s">
        <v>148</v>
      </c>
      <c r="D66" s="4" t="s">
        <v>149</v>
      </c>
      <c r="E66" s="4" t="s">
        <v>123</v>
      </c>
      <c r="F66" s="5">
        <v>2021</v>
      </c>
      <c r="G66" s="6">
        <v>12065</v>
      </c>
      <c r="H66" s="6">
        <v>418</v>
      </c>
      <c r="I66" s="16"/>
      <c r="J66" s="16"/>
      <c r="K66" s="16"/>
      <c r="L66" s="16"/>
      <c r="M66" s="16">
        <f t="shared" si="2"/>
        <v>0</v>
      </c>
    </row>
    <row r="67" spans="1:13" x14ac:dyDescent="0.25">
      <c r="A67" s="24" t="s">
        <v>210</v>
      </c>
      <c r="B67" s="4" t="s">
        <v>13</v>
      </c>
      <c r="C67" s="4" t="s">
        <v>150</v>
      </c>
      <c r="D67" s="4" t="s">
        <v>151</v>
      </c>
      <c r="E67" s="4" t="s">
        <v>16</v>
      </c>
      <c r="F67" s="5">
        <v>2016</v>
      </c>
      <c r="G67" s="6">
        <v>24799</v>
      </c>
      <c r="H67" s="6">
        <v>1391</v>
      </c>
      <c r="I67" s="16"/>
      <c r="J67" s="16"/>
      <c r="K67" s="16"/>
      <c r="L67" s="16"/>
      <c r="M67" s="16">
        <f t="shared" si="2"/>
        <v>0</v>
      </c>
    </row>
    <row r="68" spans="1:13" x14ac:dyDescent="0.25">
      <c r="A68" s="25"/>
      <c r="B68" s="4" t="s">
        <v>13</v>
      </c>
      <c r="C68" s="4" t="s">
        <v>152</v>
      </c>
      <c r="D68" s="4" t="s">
        <v>153</v>
      </c>
      <c r="E68" s="4" t="s">
        <v>16</v>
      </c>
      <c r="F68" s="5">
        <v>2016</v>
      </c>
      <c r="G68" s="6">
        <v>20000</v>
      </c>
      <c r="H68" s="6">
        <v>2215</v>
      </c>
      <c r="I68" s="16"/>
      <c r="J68" s="16"/>
      <c r="K68" s="16"/>
      <c r="L68" s="16"/>
      <c r="M68" s="16">
        <f t="shared" si="2"/>
        <v>0</v>
      </c>
    </row>
    <row r="69" spans="1:13" x14ac:dyDescent="0.25">
      <c r="A69" s="25"/>
      <c r="B69" s="4" t="s">
        <v>13</v>
      </c>
      <c r="C69" s="4" t="s">
        <v>154</v>
      </c>
      <c r="D69" s="4" t="s">
        <v>155</v>
      </c>
      <c r="E69" s="4" t="s">
        <v>16</v>
      </c>
      <c r="F69" s="5">
        <v>2016</v>
      </c>
      <c r="G69" s="6">
        <v>20000</v>
      </c>
      <c r="H69" s="6">
        <v>2215</v>
      </c>
      <c r="I69" s="16"/>
      <c r="J69" s="16"/>
      <c r="K69" s="16"/>
      <c r="L69" s="16"/>
      <c r="M69" s="16">
        <f t="shared" si="2"/>
        <v>0</v>
      </c>
    </row>
    <row r="70" spans="1:13" x14ac:dyDescent="0.25">
      <c r="A70" s="25"/>
      <c r="B70" s="4" t="s">
        <v>13</v>
      </c>
      <c r="C70" s="4" t="s">
        <v>156</v>
      </c>
      <c r="D70" s="4" t="s">
        <v>157</v>
      </c>
      <c r="E70" s="4" t="s">
        <v>16</v>
      </c>
      <c r="F70" s="5">
        <v>2016</v>
      </c>
      <c r="G70" s="6">
        <v>20000</v>
      </c>
      <c r="H70" s="6">
        <v>2215</v>
      </c>
      <c r="I70" s="16"/>
      <c r="J70" s="16"/>
      <c r="K70" s="16"/>
      <c r="L70" s="16"/>
      <c r="M70" s="16">
        <f t="shared" si="2"/>
        <v>0</v>
      </c>
    </row>
    <row r="71" spans="1:13" x14ac:dyDescent="0.25">
      <c r="A71" s="25"/>
      <c r="B71" s="4" t="s">
        <v>13</v>
      </c>
      <c r="C71" s="4" t="s">
        <v>158</v>
      </c>
      <c r="D71" s="4" t="s">
        <v>159</v>
      </c>
      <c r="E71" s="4" t="s">
        <v>16</v>
      </c>
      <c r="F71" s="5">
        <v>2017</v>
      </c>
      <c r="G71" s="6">
        <v>37112</v>
      </c>
      <c r="H71" s="6">
        <v>1844</v>
      </c>
      <c r="I71" s="16"/>
      <c r="J71" s="16"/>
      <c r="K71" s="16"/>
      <c r="L71" s="16"/>
      <c r="M71" s="16">
        <f t="shared" si="2"/>
        <v>0</v>
      </c>
    </row>
    <row r="72" spans="1:13" x14ac:dyDescent="0.25">
      <c r="A72" s="25"/>
      <c r="B72" s="4" t="s">
        <v>13</v>
      </c>
      <c r="C72" s="4" t="s">
        <v>160</v>
      </c>
      <c r="D72" s="4" t="s">
        <v>161</v>
      </c>
      <c r="E72" s="4" t="s">
        <v>26</v>
      </c>
      <c r="F72" s="5">
        <v>2017</v>
      </c>
      <c r="G72" s="6">
        <v>24804</v>
      </c>
      <c r="H72" s="6">
        <v>1463</v>
      </c>
      <c r="I72" s="16"/>
      <c r="J72" s="16"/>
      <c r="K72" s="16"/>
      <c r="L72" s="16"/>
      <c r="M72" s="16">
        <f t="shared" si="2"/>
        <v>0</v>
      </c>
    </row>
    <row r="73" spans="1:13" x14ac:dyDescent="0.25">
      <c r="A73" s="25"/>
      <c r="B73" s="4" t="s">
        <v>13</v>
      </c>
      <c r="C73" s="4" t="s">
        <v>162</v>
      </c>
      <c r="D73" s="4" t="s">
        <v>163</v>
      </c>
      <c r="E73" s="4" t="s">
        <v>26</v>
      </c>
      <c r="F73" s="5">
        <v>2017</v>
      </c>
      <c r="G73" s="6">
        <v>24804</v>
      </c>
      <c r="H73" s="6">
        <v>1463</v>
      </c>
      <c r="I73" s="16"/>
      <c r="J73" s="16"/>
      <c r="K73" s="16"/>
      <c r="L73" s="16"/>
      <c r="M73" s="16">
        <f t="shared" si="2"/>
        <v>0</v>
      </c>
    </row>
    <row r="74" spans="1:13" x14ac:dyDescent="0.25">
      <c r="A74" s="25"/>
      <c r="B74" s="4" t="s">
        <v>13</v>
      </c>
      <c r="C74" s="4" t="s">
        <v>164</v>
      </c>
      <c r="D74" s="4" t="s">
        <v>165</v>
      </c>
      <c r="E74" s="4" t="s">
        <v>26</v>
      </c>
      <c r="F74" s="5">
        <v>2017</v>
      </c>
      <c r="G74" s="6">
        <v>24804</v>
      </c>
      <c r="H74" s="6">
        <v>2127</v>
      </c>
      <c r="I74" s="16"/>
      <c r="J74" s="16"/>
      <c r="K74" s="16"/>
      <c r="L74" s="16"/>
      <c r="M74" s="16">
        <f t="shared" si="2"/>
        <v>0</v>
      </c>
    </row>
    <row r="75" spans="1:13" x14ac:dyDescent="0.25">
      <c r="A75" s="25"/>
      <c r="B75" s="4" t="s">
        <v>13</v>
      </c>
      <c r="C75" s="4" t="s">
        <v>166</v>
      </c>
      <c r="D75" s="4" t="s">
        <v>167</v>
      </c>
      <c r="E75" s="4" t="s">
        <v>26</v>
      </c>
      <c r="F75" s="5">
        <v>2018</v>
      </c>
      <c r="G75" s="6">
        <v>39455</v>
      </c>
      <c r="H75" s="6">
        <v>1966</v>
      </c>
      <c r="I75" s="16"/>
      <c r="J75" s="16"/>
      <c r="K75" s="16"/>
      <c r="L75" s="16"/>
      <c r="M75" s="16">
        <f t="shared" ref="M75:M93" si="3">SUM(I75:J75)</f>
        <v>0</v>
      </c>
    </row>
    <row r="76" spans="1:13" x14ac:dyDescent="0.25">
      <c r="A76" s="25"/>
      <c r="B76" s="4" t="s">
        <v>13</v>
      </c>
      <c r="C76" s="4" t="s">
        <v>168</v>
      </c>
      <c r="D76" s="4" t="s">
        <v>169</v>
      </c>
      <c r="E76" s="4" t="s">
        <v>16</v>
      </c>
      <c r="F76" s="5">
        <v>2018</v>
      </c>
      <c r="G76" s="6">
        <v>34587</v>
      </c>
      <c r="H76" s="6">
        <v>1844</v>
      </c>
      <c r="I76" s="16"/>
      <c r="J76" s="16"/>
      <c r="K76" s="16"/>
      <c r="L76" s="16"/>
      <c r="M76" s="16">
        <f t="shared" si="3"/>
        <v>0</v>
      </c>
    </row>
    <row r="77" spans="1:13" x14ac:dyDescent="0.25">
      <c r="A77" s="25"/>
      <c r="B77" s="4" t="s">
        <v>13</v>
      </c>
      <c r="C77" s="4" t="s">
        <v>170</v>
      </c>
      <c r="D77" s="4" t="s">
        <v>171</v>
      </c>
      <c r="E77" s="4" t="s">
        <v>26</v>
      </c>
      <c r="F77" s="5">
        <v>2018</v>
      </c>
      <c r="G77" s="6">
        <v>39613</v>
      </c>
      <c r="H77" s="6">
        <v>1965</v>
      </c>
      <c r="I77" s="16"/>
      <c r="J77" s="16"/>
      <c r="K77" s="16"/>
      <c r="L77" s="16"/>
      <c r="M77" s="16">
        <f t="shared" si="3"/>
        <v>0</v>
      </c>
    </row>
    <row r="78" spans="1:13" x14ac:dyDescent="0.25">
      <c r="A78" s="25"/>
      <c r="B78" s="4" t="s">
        <v>13</v>
      </c>
      <c r="C78" s="4" t="s">
        <v>172</v>
      </c>
      <c r="D78" s="4" t="s">
        <v>173</v>
      </c>
      <c r="E78" s="4" t="s">
        <v>26</v>
      </c>
      <c r="F78" s="5">
        <v>2019</v>
      </c>
      <c r="G78" s="6">
        <v>45264</v>
      </c>
      <c r="H78" s="6">
        <v>1966</v>
      </c>
      <c r="I78" s="16"/>
      <c r="J78" s="16"/>
      <c r="K78" s="16"/>
      <c r="L78" s="16"/>
      <c r="M78" s="16">
        <f t="shared" si="3"/>
        <v>0</v>
      </c>
    </row>
    <row r="79" spans="1:13" x14ac:dyDescent="0.25">
      <c r="A79" s="25"/>
      <c r="B79" s="4" t="s">
        <v>13</v>
      </c>
      <c r="C79" s="4" t="s">
        <v>174</v>
      </c>
      <c r="D79" s="4" t="s">
        <v>175</v>
      </c>
      <c r="E79" s="4" t="s">
        <v>26</v>
      </c>
      <c r="F79" s="5">
        <v>2019</v>
      </c>
      <c r="G79" s="6">
        <v>39744</v>
      </c>
      <c r="H79" s="6">
        <v>1966</v>
      </c>
      <c r="I79" s="16"/>
      <c r="J79" s="16"/>
      <c r="K79" s="16"/>
      <c r="L79" s="16"/>
      <c r="M79" s="16">
        <f t="shared" si="3"/>
        <v>0</v>
      </c>
    </row>
    <row r="80" spans="1:13" x14ac:dyDescent="0.25">
      <c r="A80" s="25"/>
      <c r="B80" s="4" t="s">
        <v>13</v>
      </c>
      <c r="C80" s="4" t="s">
        <v>176</v>
      </c>
      <c r="D80" s="4" t="s">
        <v>177</v>
      </c>
      <c r="E80" s="4" t="s">
        <v>26</v>
      </c>
      <c r="F80" s="5">
        <v>2019</v>
      </c>
      <c r="G80" s="6">
        <v>42581</v>
      </c>
      <c r="H80" s="6">
        <v>2069</v>
      </c>
      <c r="I80" s="16"/>
      <c r="J80" s="16"/>
      <c r="K80" s="16"/>
      <c r="L80" s="16"/>
      <c r="M80" s="16">
        <f t="shared" si="3"/>
        <v>0</v>
      </c>
    </row>
    <row r="81" spans="1:13" x14ac:dyDescent="0.25">
      <c r="A81" s="25"/>
      <c r="B81" s="4" t="s">
        <v>13</v>
      </c>
      <c r="C81" s="4" t="s">
        <v>178</v>
      </c>
      <c r="D81" s="4" t="s">
        <v>179</v>
      </c>
      <c r="E81" s="4" t="s">
        <v>26</v>
      </c>
      <c r="F81" s="5">
        <v>2021</v>
      </c>
      <c r="G81" s="6">
        <v>32219</v>
      </c>
      <c r="H81" s="6">
        <v>1430</v>
      </c>
      <c r="I81" s="16"/>
      <c r="J81" s="16"/>
      <c r="K81" s="16"/>
      <c r="L81" s="16"/>
      <c r="M81" s="16">
        <f>SUM(I81:J81)</f>
        <v>0</v>
      </c>
    </row>
    <row r="82" spans="1:13" x14ac:dyDescent="0.25">
      <c r="A82" s="25"/>
      <c r="B82" s="4" t="s">
        <v>13</v>
      </c>
      <c r="C82" s="4" t="s">
        <v>180</v>
      </c>
      <c r="D82" s="4" t="s">
        <v>181</v>
      </c>
      <c r="E82" s="4" t="s">
        <v>26</v>
      </c>
      <c r="F82" s="5">
        <v>2021</v>
      </c>
      <c r="G82" s="6">
        <v>27014</v>
      </c>
      <c r="H82" s="6">
        <v>1397</v>
      </c>
      <c r="I82" s="16"/>
      <c r="J82" s="16"/>
      <c r="K82" s="16"/>
      <c r="L82" s="16"/>
      <c r="M82" s="16">
        <f t="shared" si="3"/>
        <v>0</v>
      </c>
    </row>
    <row r="83" spans="1:13" x14ac:dyDescent="0.25">
      <c r="A83" s="25"/>
      <c r="B83" s="4" t="s">
        <v>13</v>
      </c>
      <c r="C83" s="4" t="s">
        <v>182</v>
      </c>
      <c r="D83" s="4" t="s">
        <v>183</v>
      </c>
      <c r="E83" s="4" t="s">
        <v>26</v>
      </c>
      <c r="F83" s="5">
        <v>2021</v>
      </c>
      <c r="G83" s="6">
        <v>30410</v>
      </c>
      <c r="H83" s="6">
        <v>2800</v>
      </c>
      <c r="I83" s="16"/>
      <c r="J83" s="16"/>
      <c r="K83" s="16"/>
      <c r="L83" s="16"/>
      <c r="M83" s="16">
        <f t="shared" si="3"/>
        <v>0</v>
      </c>
    </row>
    <row r="84" spans="1:13" x14ac:dyDescent="0.25">
      <c r="A84" s="25"/>
      <c r="B84" s="4" t="s">
        <v>13</v>
      </c>
      <c r="C84" s="4" t="s">
        <v>184</v>
      </c>
      <c r="D84" s="4" t="s">
        <v>185</v>
      </c>
      <c r="E84" s="4" t="s">
        <v>26</v>
      </c>
      <c r="F84" s="5">
        <v>2021</v>
      </c>
      <c r="G84" s="6">
        <v>30410</v>
      </c>
      <c r="H84" s="6">
        <v>2800</v>
      </c>
      <c r="I84" s="16"/>
      <c r="J84" s="16"/>
      <c r="K84" s="16"/>
      <c r="L84" s="16"/>
      <c r="M84" s="16">
        <f t="shared" si="3"/>
        <v>0</v>
      </c>
    </row>
    <row r="85" spans="1:13" x14ac:dyDescent="0.25">
      <c r="A85" s="25"/>
      <c r="B85" s="4" t="s">
        <v>13</v>
      </c>
      <c r="C85" s="4" t="s">
        <v>186</v>
      </c>
      <c r="D85" s="4" t="s">
        <v>187</v>
      </c>
      <c r="E85" s="4" t="s">
        <v>26</v>
      </c>
      <c r="F85" s="5">
        <v>2021</v>
      </c>
      <c r="G85" s="6">
        <v>30410</v>
      </c>
      <c r="H85" s="6">
        <v>2800</v>
      </c>
      <c r="I85" s="16"/>
      <c r="J85" s="16"/>
      <c r="K85" s="16"/>
      <c r="L85" s="16"/>
      <c r="M85" s="16">
        <f t="shared" si="3"/>
        <v>0</v>
      </c>
    </row>
    <row r="86" spans="1:13" x14ac:dyDescent="0.25">
      <c r="A86" s="25"/>
      <c r="B86" s="4" t="s">
        <v>13</v>
      </c>
      <c r="C86" s="4" t="s">
        <v>188</v>
      </c>
      <c r="D86" s="4" t="s">
        <v>189</v>
      </c>
      <c r="E86" s="4" t="s">
        <v>26</v>
      </c>
      <c r="F86" s="5">
        <v>2021</v>
      </c>
      <c r="G86" s="6">
        <v>30410</v>
      </c>
      <c r="H86" s="6">
        <v>2800</v>
      </c>
      <c r="I86" s="16"/>
      <c r="J86" s="16"/>
      <c r="K86" s="16"/>
      <c r="L86" s="16"/>
      <c r="M86" s="16">
        <f t="shared" si="3"/>
        <v>0</v>
      </c>
    </row>
    <row r="87" spans="1:13" x14ac:dyDescent="0.25">
      <c r="A87" s="25"/>
      <c r="B87" s="4" t="s">
        <v>13</v>
      </c>
      <c r="C87" s="4" t="s">
        <v>190</v>
      </c>
      <c r="D87" s="4" t="s">
        <v>191</v>
      </c>
      <c r="E87" s="4" t="s">
        <v>26</v>
      </c>
      <c r="F87" s="5">
        <v>2021</v>
      </c>
      <c r="G87" s="6">
        <v>30410</v>
      </c>
      <c r="H87" s="6">
        <v>2800</v>
      </c>
      <c r="I87" s="16"/>
      <c r="J87" s="16"/>
      <c r="K87" s="16"/>
      <c r="L87" s="16"/>
      <c r="M87" s="16">
        <f t="shared" si="3"/>
        <v>0</v>
      </c>
    </row>
    <row r="88" spans="1:13" x14ac:dyDescent="0.25">
      <c r="A88" s="25"/>
      <c r="B88" s="4" t="s">
        <v>13</v>
      </c>
      <c r="C88" s="4" t="s">
        <v>192</v>
      </c>
      <c r="D88" s="4" t="s">
        <v>193</v>
      </c>
      <c r="E88" s="4" t="s">
        <v>26</v>
      </c>
      <c r="F88" s="5">
        <v>2021</v>
      </c>
      <c r="G88" s="6">
        <v>30410</v>
      </c>
      <c r="H88" s="6">
        <v>2800</v>
      </c>
      <c r="I88" s="16"/>
      <c r="J88" s="16"/>
      <c r="K88" s="16"/>
      <c r="L88" s="16"/>
      <c r="M88" s="16">
        <f t="shared" si="3"/>
        <v>0</v>
      </c>
    </row>
    <row r="89" spans="1:13" x14ac:dyDescent="0.25">
      <c r="A89" s="26"/>
      <c r="B89" s="4" t="s">
        <v>13</v>
      </c>
      <c r="C89" s="4" t="s">
        <v>194</v>
      </c>
      <c r="D89" s="4" t="s">
        <v>195</v>
      </c>
      <c r="E89" s="4" t="s">
        <v>26</v>
      </c>
      <c r="F89" s="5">
        <v>2021</v>
      </c>
      <c r="G89" s="6">
        <v>30410</v>
      </c>
      <c r="H89" s="6">
        <v>2800</v>
      </c>
      <c r="I89" s="16"/>
      <c r="J89" s="16"/>
      <c r="K89" s="16"/>
      <c r="L89" s="16"/>
      <c r="M89" s="16">
        <f t="shared" si="3"/>
        <v>0</v>
      </c>
    </row>
    <row r="90" spans="1:13" x14ac:dyDescent="0.25">
      <c r="A90" s="24"/>
      <c r="B90" s="4" t="s">
        <v>13</v>
      </c>
      <c r="C90" s="4" t="s">
        <v>196</v>
      </c>
      <c r="D90" s="4" t="s">
        <v>197</v>
      </c>
      <c r="E90" s="4" t="s">
        <v>26</v>
      </c>
      <c r="F90" s="5">
        <v>2021</v>
      </c>
      <c r="G90" s="6">
        <v>30410</v>
      </c>
      <c r="H90" s="6">
        <v>2800</v>
      </c>
      <c r="I90" s="16"/>
      <c r="J90" s="16"/>
      <c r="K90" s="16"/>
      <c r="L90" s="16"/>
      <c r="M90" s="16">
        <f t="shared" si="3"/>
        <v>0</v>
      </c>
    </row>
    <row r="91" spans="1:13" x14ac:dyDescent="0.25">
      <c r="A91" s="25"/>
      <c r="B91" s="4" t="s">
        <v>13</v>
      </c>
      <c r="C91" s="4" t="s">
        <v>198</v>
      </c>
      <c r="D91" s="4" t="s">
        <v>199</v>
      </c>
      <c r="E91" s="4" t="s">
        <v>26</v>
      </c>
      <c r="F91" s="5">
        <v>2021</v>
      </c>
      <c r="G91" s="6">
        <v>30410</v>
      </c>
      <c r="H91" s="6">
        <v>2800</v>
      </c>
      <c r="I91" s="16"/>
      <c r="J91" s="16"/>
      <c r="K91" s="16"/>
      <c r="L91" s="16"/>
      <c r="M91" s="16">
        <f t="shared" si="3"/>
        <v>0</v>
      </c>
    </row>
    <row r="92" spans="1:13" x14ac:dyDescent="0.25">
      <c r="A92" s="25"/>
      <c r="B92" s="4" t="s">
        <v>13</v>
      </c>
      <c r="C92" s="4" t="s">
        <v>200</v>
      </c>
      <c r="D92" s="4" t="s">
        <v>201</v>
      </c>
      <c r="E92" s="4" t="s">
        <v>26</v>
      </c>
      <c r="F92" s="5">
        <v>2022</v>
      </c>
      <c r="G92" s="6">
        <v>33417</v>
      </c>
      <c r="H92" s="6">
        <v>1410</v>
      </c>
      <c r="I92" s="16"/>
      <c r="J92" s="16"/>
      <c r="K92" s="16"/>
      <c r="L92" s="16"/>
      <c r="M92" s="16">
        <f t="shared" si="3"/>
        <v>0</v>
      </c>
    </row>
    <row r="93" spans="1:13" x14ac:dyDescent="0.25">
      <c r="A93" s="25"/>
      <c r="B93" s="4" t="s">
        <v>13</v>
      </c>
      <c r="C93" s="4" t="s">
        <v>202</v>
      </c>
      <c r="D93" s="4" t="s">
        <v>203</v>
      </c>
      <c r="E93" s="4" t="s">
        <v>16</v>
      </c>
      <c r="F93" s="5">
        <v>2022</v>
      </c>
      <c r="G93" s="6">
        <v>29880</v>
      </c>
      <c r="H93" s="6">
        <v>3500</v>
      </c>
      <c r="I93" s="16"/>
      <c r="J93" s="16"/>
      <c r="K93" s="16"/>
      <c r="L93" s="16"/>
      <c r="M93" s="16">
        <f t="shared" si="3"/>
        <v>0</v>
      </c>
    </row>
    <row r="94" spans="1:13" ht="15.75" thickBot="1" x14ac:dyDescent="0.3"/>
    <row r="95" spans="1:13" ht="30.75" customHeight="1" x14ac:dyDescent="0.25">
      <c r="A95" s="27" t="s">
        <v>207</v>
      </c>
      <c r="B95" s="28"/>
      <c r="C95" s="28"/>
      <c r="D95" s="9"/>
      <c r="E95" s="10"/>
      <c r="I95" s="8" t="s">
        <v>205</v>
      </c>
      <c r="J95" s="8" t="s">
        <v>206</v>
      </c>
      <c r="K95" s="23" t="s">
        <v>215</v>
      </c>
      <c r="L95" s="23" t="s">
        <v>216</v>
      </c>
      <c r="M95" s="8" t="s">
        <v>204</v>
      </c>
    </row>
    <row r="96" spans="1:13" ht="15.75" thickBot="1" x14ac:dyDescent="0.3">
      <c r="A96" s="11"/>
      <c r="B96" s="12"/>
      <c r="C96" s="12"/>
      <c r="D96" s="12"/>
      <c r="E96" s="13"/>
      <c r="I96" s="16">
        <f>SUM(I4:I93)</f>
        <v>0</v>
      </c>
      <c r="J96" s="16">
        <f>SUM(J4:J93)</f>
        <v>0</v>
      </c>
      <c r="K96" s="16">
        <f>SUM(K4:K93)</f>
        <v>0</v>
      </c>
      <c r="L96" s="16">
        <f>SUM(L4:L93)</f>
        <v>0</v>
      </c>
      <c r="M96" s="16">
        <f>SUM(M4:M93)</f>
        <v>0</v>
      </c>
    </row>
    <row r="97" spans="9:13" ht="15.75" thickBot="1" x14ac:dyDescent="0.3"/>
    <row r="98" spans="9:13" ht="15.75" thickBot="1" x14ac:dyDescent="0.3">
      <c r="I98" s="14" t="s">
        <v>208</v>
      </c>
      <c r="J98" s="15"/>
      <c r="K98" s="35"/>
      <c r="L98" s="35"/>
      <c r="M98" s="18">
        <f>M96</f>
        <v>0</v>
      </c>
    </row>
  </sheetData>
  <mergeCells count="9">
    <mergeCell ref="A44:A66"/>
    <mergeCell ref="A95:C95"/>
    <mergeCell ref="A1:J1"/>
    <mergeCell ref="B2:E2"/>
    <mergeCell ref="H2:I2"/>
    <mergeCell ref="A4:A15"/>
    <mergeCell ref="A16:A43"/>
    <mergeCell ref="A67:A89"/>
    <mergeCell ref="A90:A93"/>
  </mergeCells>
  <pageMargins left="0.98425196850393704" right="0.98425196850393704" top="0.98425196850393704" bottom="0.98425196850393704" header="0.98425196850393704" footer="0.98425196850393704"/>
  <pageSetup paperSize="9" scale="86" fitToHeight="0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94</xdr:row>
                    <xdr:rowOff>142875</xdr:rowOff>
                  </from>
                  <to>
                    <xdr:col>2</xdr:col>
                    <xdr:colOff>219075</xdr:colOff>
                    <xdr:row>94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361950</xdr:colOff>
                    <xdr:row>94</xdr:row>
                    <xdr:rowOff>152400</xdr:rowOff>
                  </from>
                  <to>
                    <xdr:col>3</xdr:col>
                    <xdr:colOff>295275</xdr:colOff>
                    <xdr:row>94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7D17-0A57-403F-8DA0-613EC20C9453}">
  <dimension ref="A3:B4"/>
  <sheetViews>
    <sheetView workbookViewId="0">
      <selection activeCell="D8" sqref="D8"/>
    </sheetView>
  </sheetViews>
  <sheetFormatPr defaultRowHeight="15" x14ac:dyDescent="0.25"/>
  <cols>
    <col min="1" max="1" width="24.28515625" customWidth="1"/>
    <col min="2" max="2" width="57.42578125" bestFit="1" customWidth="1"/>
  </cols>
  <sheetData>
    <row r="3" spans="1:2" x14ac:dyDescent="0.25">
      <c r="A3" s="19"/>
      <c r="B3" s="19" t="s">
        <v>211</v>
      </c>
    </row>
    <row r="4" spans="1:2" ht="45" x14ac:dyDescent="0.25">
      <c r="A4" s="20"/>
      <c r="B4" s="2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Objectenspecificatie WerkSaam</vt:lpstr>
      <vt:lpstr>Legenda</vt:lpstr>
      <vt:lpstr>'Objectenspecificatie WerkSaam'!Afdruktitels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cp:lastPrinted>2022-07-19T11:41:31Z</cp:lastPrinted>
  <dcterms:created xsi:type="dcterms:W3CDTF">2022-07-18T14:06:23Z</dcterms:created>
  <dcterms:modified xsi:type="dcterms:W3CDTF">2022-10-04T11:33:40Z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