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BZK\RVB\Projecten\21043_Inbouwpakket aanv. Huisv. Laan op Zuid 45\06 Inkoop aanbesteding\4. Niet openbare procedure\1. Voorbereiding\1.2 Definitieve documenten\"/>
    </mc:Choice>
  </mc:AlternateContent>
  <bookViews>
    <workbookView xWindow="0" yWindow="0" windowWidth="28800" windowHeight="12450"/>
  </bookViews>
  <sheets>
    <sheet name="Input" sheetId="3" r:id="rId1"/>
    <sheet name="Gegevens"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8" i="3" l="1"/>
  <c r="J7" i="3"/>
  <c r="K13" i="3" l="1"/>
  <c r="J13" i="3" l="1"/>
  <c r="K8" i="3" l="1"/>
  <c r="K7" i="3"/>
  <c r="Q7" i="3" l="1"/>
  <c r="U8" i="3" l="1"/>
  <c r="S8" i="3"/>
  <c r="Q8" i="3"/>
  <c r="O8" i="3"/>
  <c r="M8" i="3"/>
  <c r="U7" i="3"/>
  <c r="S7" i="3"/>
  <c r="M7" i="3"/>
  <c r="O7" i="3"/>
  <c r="Y6" i="3" l="1"/>
  <c r="Z6" i="3"/>
  <c r="AA6" i="3"/>
  <c r="AB6" i="3"/>
  <c r="AC6" i="3"/>
  <c r="AD6" i="3"/>
  <c r="AE6" i="3"/>
  <c r="X6" i="3"/>
</calcChain>
</file>

<file path=xl/sharedStrings.xml><?xml version="1.0" encoding="utf-8"?>
<sst xmlns="http://schemas.openxmlformats.org/spreadsheetml/2006/main" count="64" uniqueCount="47">
  <si>
    <t>Totaal score</t>
  </si>
  <si>
    <t>-</t>
  </si>
  <si>
    <t>Eenheid</t>
  </si>
  <si>
    <t>Check</t>
  </si>
  <si>
    <t>Check 100%</t>
  </si>
  <si>
    <t>m2</t>
  </si>
  <si>
    <t>Antwoord</t>
  </si>
  <si>
    <t>X</t>
  </si>
  <si>
    <t>Uitleg</t>
  </si>
  <si>
    <t>Leren met betrokken disciplines</t>
  </si>
  <si>
    <t>• Wat is er nieuw aan de optie waardoor opdrachtnemer en opdrachtgever nieuwe dingen leren?
• Wat is nodig om te onderzoeken of de meest circulaire toepassing haalbaar is?
• Wie zijn er nodig om te betrekken bij dit onderzoek?</t>
  </si>
  <si>
    <t>Meerwaarde:</t>
  </si>
  <si>
    <t>Productgroep</t>
  </si>
  <si>
    <t>Binnenwanden</t>
  </si>
  <si>
    <t>Plafondplaten</t>
  </si>
  <si>
    <t>Binnenwanden 
16e verdiepding</t>
  </si>
  <si>
    <t>plafondplaten 
16e verdieping</t>
  </si>
  <si>
    <t>Akoestische wanden</t>
  </si>
  <si>
    <t>Toelichting</t>
  </si>
  <si>
    <t>Combinatie van dichte panelen en glaspanelen</t>
  </si>
  <si>
    <t xml:space="preserve">Hoeveelheid
(circa) </t>
  </si>
  <si>
    <t>Score</t>
  </si>
  <si>
    <r>
      <t>Toegepast product</t>
    </r>
    <r>
      <rPr>
        <vertAlign val="superscript"/>
        <sz val="9"/>
        <color theme="1"/>
        <rFont val="Calibri"/>
        <family val="2"/>
        <scheme val="minor"/>
      </rPr>
      <t>1</t>
    </r>
  </si>
  <si>
    <r>
      <t>benodigde hoeveelheid van een (deel) object</t>
    </r>
    <r>
      <rPr>
        <vertAlign val="superscript"/>
        <sz val="9"/>
        <color theme="1"/>
        <rFont val="Calibri"/>
        <family val="2"/>
        <scheme val="minor"/>
      </rPr>
      <t>2</t>
    </r>
    <r>
      <rPr>
        <sz val="9"/>
        <color theme="1"/>
        <rFont val="Calibri"/>
        <family val="2"/>
        <scheme val="minor"/>
      </rPr>
      <t xml:space="preserve"> </t>
    </r>
  </si>
  <si>
    <t>Materialen door opdrachtnemer te leveren</t>
  </si>
  <si>
    <t xml:space="preserve">Productgroep
</t>
  </si>
  <si>
    <t>Rest materialen van huidige inbouwpakket door opdrachtnemer elders te hergebruiken</t>
  </si>
  <si>
    <t>% &lt; 15</t>
  </si>
  <si>
    <r>
      <t xml:space="preserve">80 </t>
    </r>
    <r>
      <rPr>
        <u/>
        <sz val="11"/>
        <color theme="1"/>
        <rFont val="Calibri"/>
        <family val="2"/>
        <scheme val="minor"/>
      </rPr>
      <t>&lt;</t>
    </r>
    <r>
      <rPr>
        <sz val="11"/>
        <color theme="1"/>
        <rFont val="Calibri"/>
        <family val="2"/>
        <scheme val="minor"/>
      </rPr>
      <t xml:space="preserve"> % &lt; 90</t>
    </r>
  </si>
  <si>
    <r>
      <t xml:space="preserve">% </t>
    </r>
    <r>
      <rPr>
        <u/>
        <sz val="11"/>
        <color theme="1"/>
        <rFont val="Calibri"/>
        <family val="2"/>
        <scheme val="minor"/>
      </rPr>
      <t>&gt;</t>
    </r>
    <r>
      <rPr>
        <sz val="11"/>
        <color theme="1"/>
        <rFont val="Calibri"/>
        <family val="2"/>
        <scheme val="minor"/>
      </rPr>
      <t xml:space="preserve"> 90</t>
    </r>
  </si>
  <si>
    <t>% &lt; 30</t>
  </si>
  <si>
    <r>
      <t xml:space="preserve">30 </t>
    </r>
    <r>
      <rPr>
        <u/>
        <sz val="11"/>
        <color theme="1"/>
        <rFont val="Calibri"/>
        <family val="2"/>
        <scheme val="minor"/>
      </rPr>
      <t>&lt;</t>
    </r>
    <r>
      <rPr>
        <sz val="11"/>
        <color theme="1"/>
        <rFont val="Calibri"/>
        <family val="2"/>
        <scheme val="minor"/>
      </rPr>
      <t xml:space="preserve"> % &lt; 60</t>
    </r>
  </si>
  <si>
    <r>
      <t xml:space="preserve">60 </t>
    </r>
    <r>
      <rPr>
        <u/>
        <sz val="11"/>
        <color theme="1"/>
        <rFont val="Calibri"/>
        <family val="2"/>
        <scheme val="minor"/>
      </rPr>
      <t>&lt;</t>
    </r>
    <r>
      <rPr>
        <sz val="11"/>
        <color theme="1"/>
        <rFont val="Calibri"/>
        <family val="2"/>
        <scheme val="minor"/>
      </rPr>
      <t xml:space="preserve"> % &lt; 70</t>
    </r>
  </si>
  <si>
    <r>
      <t xml:space="preserve">70 </t>
    </r>
    <r>
      <rPr>
        <u/>
        <sz val="11"/>
        <color theme="1"/>
        <rFont val="Calibri"/>
        <family val="2"/>
        <scheme val="minor"/>
      </rPr>
      <t>&lt;</t>
    </r>
    <r>
      <rPr>
        <sz val="11"/>
        <color theme="1"/>
        <rFont val="Calibri"/>
        <family val="2"/>
        <scheme val="minor"/>
      </rPr>
      <t xml:space="preserve"> % &lt; 80</t>
    </r>
  </si>
  <si>
    <t>% Herbruik
(wegingsfactor 1)</t>
  </si>
  <si>
    <t>%  Recycle
(wegingsfactor 0,5)</t>
  </si>
  <si>
    <t>% overig
(wegingsfactor 0)</t>
  </si>
  <si>
    <r>
      <t>% Hergebruikt</t>
    </r>
    <r>
      <rPr>
        <vertAlign val="superscript"/>
        <sz val="9"/>
        <rFont val="Calibri"/>
        <family val="2"/>
        <scheme val="minor"/>
      </rPr>
      <t>3</t>
    </r>
    <r>
      <rPr>
        <sz val="9"/>
        <rFont val="Calibri"/>
        <family val="2"/>
        <scheme val="minor"/>
      </rPr>
      <t xml:space="preserve">
  materiaal
(wegingsfactor 1)</t>
    </r>
  </si>
  <si>
    <r>
      <t>%  hernieuwbaar</t>
    </r>
    <r>
      <rPr>
        <vertAlign val="superscript"/>
        <sz val="9"/>
        <rFont val="Calibri"/>
        <family val="2"/>
        <scheme val="minor"/>
      </rPr>
      <t xml:space="preserve">4 </t>
    </r>
    <r>
      <rPr>
        <sz val="9"/>
        <rFont val="Calibri"/>
        <family val="2"/>
        <scheme val="minor"/>
      </rPr>
      <t>materiaal
(wegingsfactor 1)</t>
    </r>
  </si>
  <si>
    <t>% Overige materialen
(wegingsfactor 0)</t>
  </si>
  <si>
    <t>Invulblad gunningscriterium Circulair Materiaalgebruik</t>
  </si>
  <si>
    <t>In te vullen cellen door opdrachtnemer</t>
  </si>
  <si>
    <r>
      <t xml:space="preserve">15 </t>
    </r>
    <r>
      <rPr>
        <u/>
        <sz val="11"/>
        <color theme="1"/>
        <rFont val="Calibri"/>
        <family val="2"/>
        <scheme val="minor"/>
      </rPr>
      <t>&lt;</t>
    </r>
    <r>
      <rPr>
        <sz val="11"/>
        <color theme="1"/>
        <rFont val="Calibri"/>
        <family val="2"/>
        <scheme val="minor"/>
      </rPr>
      <t xml:space="preserve"> % &lt; 30</t>
    </r>
  </si>
  <si>
    <r>
      <t xml:space="preserve">30 </t>
    </r>
    <r>
      <rPr>
        <u/>
        <sz val="11"/>
        <color theme="1"/>
        <rFont val="Calibri"/>
        <family val="2"/>
        <scheme val="minor"/>
      </rPr>
      <t>&lt;</t>
    </r>
    <r>
      <rPr>
        <sz val="11"/>
        <color theme="1"/>
        <rFont val="Calibri"/>
        <family val="2"/>
        <scheme val="minor"/>
      </rPr>
      <t xml:space="preserve"> % &lt; 50</t>
    </r>
  </si>
  <si>
    <r>
      <t xml:space="preserve">50 </t>
    </r>
    <r>
      <rPr>
        <u/>
        <sz val="11"/>
        <color theme="1"/>
        <rFont val="Calibri"/>
        <family val="2"/>
        <scheme val="minor"/>
      </rPr>
      <t>&lt;</t>
    </r>
    <r>
      <rPr>
        <sz val="11"/>
        <color theme="1"/>
        <rFont val="Calibri"/>
        <family val="2"/>
        <scheme val="minor"/>
      </rPr>
      <t xml:space="preserve"> % &lt; 75</t>
    </r>
  </si>
  <si>
    <r>
      <t xml:space="preserve">75 </t>
    </r>
    <r>
      <rPr>
        <u/>
        <sz val="11"/>
        <color theme="1"/>
        <rFont val="Calibri"/>
        <family val="2"/>
        <scheme val="minor"/>
      </rPr>
      <t>&lt;</t>
    </r>
    <r>
      <rPr>
        <sz val="11"/>
        <color theme="1"/>
        <rFont val="Calibri"/>
        <family val="2"/>
        <scheme val="minor"/>
      </rPr>
      <t xml:space="preserve"> % &lt; 90</t>
    </r>
  </si>
  <si>
    <t>Versie: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</si>
</sst>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9"/>
      <color theme="1"/>
      <name val="Calibri"/>
      <family val="2"/>
      <scheme val="minor"/>
    </font>
    <font>
      <sz val="11"/>
      <color rgb="FF006100"/>
      <name val="Calibri"/>
      <family val="2"/>
      <scheme val="minor"/>
    </font>
    <font>
      <sz val="11"/>
      <color rgb="FF3F3F76"/>
      <name val="Calibri"/>
      <family val="2"/>
      <scheme val="minor"/>
    </font>
    <font>
      <sz val="11"/>
      <color theme="0"/>
      <name val="Calibri"/>
      <family val="2"/>
      <scheme val="minor"/>
    </font>
    <font>
      <sz val="9"/>
      <name val="Calibri"/>
      <family val="2"/>
      <scheme val="minor"/>
    </font>
    <font>
      <sz val="11"/>
      <name val="Calibri"/>
      <family val="2"/>
      <scheme val="minor"/>
    </font>
    <font>
      <sz val="11"/>
      <color rgb="FF9C6500"/>
      <name val="Calibri"/>
      <family val="2"/>
      <scheme val="minor"/>
    </font>
    <font>
      <vertAlign val="superscript"/>
      <sz val="9"/>
      <color theme="1"/>
      <name val="Calibri"/>
      <family val="2"/>
      <scheme val="minor"/>
    </font>
    <font>
      <vertAlign val="superscript"/>
      <sz val="9"/>
      <name val="Calibri"/>
      <family val="2"/>
      <scheme val="minor"/>
    </font>
    <font>
      <u/>
      <sz val="11"/>
      <color theme="1"/>
      <name val="Calibri"/>
      <family val="2"/>
      <scheme val="minor"/>
    </font>
    <font>
      <b/>
      <sz val="12"/>
      <name val="Calibri"/>
      <family val="2"/>
      <scheme val="minor"/>
    </font>
    <font>
      <b/>
      <sz val="9"/>
      <color theme="1"/>
      <name val="Calibri"/>
      <family val="2"/>
      <scheme val="minor"/>
    </font>
  </fonts>
  <fills count="15">
    <fill>
      <patternFill patternType="none"/>
    </fill>
    <fill>
      <patternFill patternType="gray125"/>
    </fill>
    <fill>
      <patternFill patternType="solid">
        <fgColor rgb="FFC6EFCE"/>
      </patternFill>
    </fill>
    <fill>
      <patternFill patternType="solid">
        <fgColor rgb="FFFFCC99"/>
      </patternFill>
    </fill>
    <fill>
      <patternFill patternType="solid">
        <fgColor theme="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FFEB9C"/>
      </patternFill>
    </fill>
    <fill>
      <patternFill patternType="solid">
        <fgColor theme="5" tint="0.399975585192419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rgb="FF00B050"/>
        <bgColor indexed="64"/>
      </patternFill>
    </fill>
  </fills>
  <borders count="8">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5">
    <xf numFmtId="0" fontId="0" fillId="0" borderId="0"/>
    <xf numFmtId="0" fontId="2" fillId="2" borderId="0" applyNumberFormat="0" applyBorder="0" applyAlignment="0" applyProtection="0"/>
    <xf numFmtId="0" fontId="3" fillId="3" borderId="1" applyNumberFormat="0" applyAlignment="0" applyProtection="0"/>
    <xf numFmtId="0" fontId="4" fillId="4" borderId="0" applyNumberFormat="0" applyBorder="0" applyAlignment="0" applyProtection="0"/>
    <xf numFmtId="0" fontId="7" fillId="9" borderId="0" applyNumberFormat="0" applyBorder="0" applyAlignment="0" applyProtection="0"/>
  </cellStyleXfs>
  <cellXfs count="61">
    <xf numFmtId="0" fontId="0" fillId="0" borderId="0" xfId="0"/>
    <xf numFmtId="9" fontId="0" fillId="0" borderId="0" xfId="0" applyNumberFormat="1"/>
    <xf numFmtId="2" fontId="0" fillId="0" borderId="0" xfId="0" applyNumberFormat="1"/>
    <xf numFmtId="0" fontId="1" fillId="0" borderId="0" xfId="0" applyFont="1"/>
    <xf numFmtId="2" fontId="1" fillId="0" borderId="0" xfId="0" applyNumberFormat="1" applyFont="1"/>
    <xf numFmtId="0" fontId="1" fillId="0" borderId="0" xfId="0" applyFont="1" applyBorder="1"/>
    <xf numFmtId="2" fontId="1" fillId="0" borderId="0" xfId="0" applyNumberFormat="1" applyFont="1" applyBorder="1"/>
    <xf numFmtId="0" fontId="0" fillId="6" borderId="2" xfId="0" applyFill="1" applyBorder="1" applyAlignment="1">
      <alignment horizontal="center"/>
    </xf>
    <xf numFmtId="0" fontId="0" fillId="6" borderId="3" xfId="0" applyFill="1" applyBorder="1" applyAlignment="1">
      <alignment horizontal="center"/>
    </xf>
    <xf numFmtId="0" fontId="0" fillId="6" borderId="3" xfId="0" applyFill="1" applyBorder="1" applyAlignment="1">
      <alignment horizontal="center"/>
    </xf>
    <xf numFmtId="0" fontId="0" fillId="8" borderId="2" xfId="0" applyFill="1" applyBorder="1" applyAlignment="1">
      <alignment wrapText="1"/>
    </xf>
    <xf numFmtId="0" fontId="0" fillId="8" borderId="2" xfId="0" applyFill="1" applyBorder="1" applyAlignment="1"/>
    <xf numFmtId="0" fontId="4" fillId="0" borderId="0" xfId="0" applyFont="1"/>
    <xf numFmtId="0" fontId="1" fillId="8" borderId="2" xfId="0" applyFont="1" applyFill="1" applyBorder="1" applyAlignment="1">
      <alignment horizontal="center" vertical="center"/>
    </xf>
    <xf numFmtId="0" fontId="0" fillId="6" borderId="3" xfId="0" applyFill="1" applyBorder="1" applyAlignment="1">
      <alignment horizontal="center"/>
    </xf>
    <xf numFmtId="0" fontId="1" fillId="6" borderId="2" xfId="0" applyFont="1" applyFill="1" applyBorder="1" applyAlignment="1">
      <alignment wrapText="1"/>
    </xf>
    <xf numFmtId="0" fontId="1" fillId="0" borderId="0" xfId="0" applyFont="1" applyAlignment="1">
      <alignment wrapText="1"/>
    </xf>
    <xf numFmtId="0" fontId="0" fillId="0" borderId="0" xfId="0" applyAlignment="1">
      <alignment wrapText="1"/>
    </xf>
    <xf numFmtId="0" fontId="0" fillId="0" borderId="0" xfId="0" applyAlignment="1">
      <alignment horizontal="left" wrapText="1"/>
    </xf>
    <xf numFmtId="2" fontId="0" fillId="0" borderId="0" xfId="0" applyNumberFormat="1" applyAlignment="1">
      <alignment wrapText="1"/>
    </xf>
    <xf numFmtId="0" fontId="1" fillId="8" borderId="3" xfId="0" applyFont="1" applyFill="1" applyBorder="1" applyAlignment="1"/>
    <xf numFmtId="0" fontId="0" fillId="6" borderId="3" xfId="0" applyFill="1" applyBorder="1" applyAlignment="1">
      <alignment horizontal="center"/>
    </xf>
    <xf numFmtId="0" fontId="0" fillId="6" borderId="2" xfId="0" applyFont="1" applyFill="1" applyBorder="1" applyAlignment="1">
      <alignment horizontal="center"/>
    </xf>
    <xf numFmtId="0" fontId="0" fillId="6" borderId="3" xfId="0" applyFill="1" applyBorder="1" applyAlignment="1">
      <alignment horizontal="center"/>
    </xf>
    <xf numFmtId="0" fontId="1" fillId="6" borderId="3" xfId="0" applyFont="1" applyFill="1" applyBorder="1" applyAlignment="1">
      <alignment horizontal="center" textRotation="90" wrapText="1"/>
    </xf>
    <xf numFmtId="0" fontId="1" fillId="6" borderId="3" xfId="0" applyFont="1" applyFill="1" applyBorder="1" applyAlignment="1">
      <alignment horizontal="left" wrapText="1"/>
    </xf>
    <xf numFmtId="0" fontId="0" fillId="0" borderId="0" xfId="0" applyFill="1"/>
    <xf numFmtId="0" fontId="0" fillId="6" borderId="2" xfId="0" applyFont="1" applyFill="1" applyBorder="1" applyAlignment="1">
      <alignment horizontal="center"/>
    </xf>
    <xf numFmtId="0" fontId="1" fillId="14" borderId="2" xfId="0" applyFont="1" applyFill="1" applyBorder="1" applyAlignment="1" applyProtection="1">
      <alignment horizontal="center" vertical="center"/>
      <protection locked="0"/>
    </xf>
    <xf numFmtId="0" fontId="1" fillId="14" borderId="2" xfId="0" applyFont="1" applyFill="1" applyBorder="1" applyAlignment="1" applyProtection="1">
      <alignment horizontal="left" vertical="center" wrapText="1"/>
      <protection locked="0"/>
    </xf>
    <xf numFmtId="1" fontId="1" fillId="10" borderId="2" xfId="0" applyNumberFormat="1" applyFont="1" applyFill="1" applyBorder="1" applyAlignment="1" applyProtection="1">
      <alignment vertical="center"/>
    </xf>
    <xf numFmtId="0" fontId="0" fillId="0" borderId="0" xfId="0" applyProtection="1"/>
    <xf numFmtId="0" fontId="0" fillId="0" borderId="0" xfId="0" applyAlignment="1" applyProtection="1">
      <alignment horizontal="left" wrapText="1"/>
    </xf>
    <xf numFmtId="0" fontId="0" fillId="0" borderId="0" xfId="0" applyAlignment="1" applyProtection="1">
      <alignment wrapText="1"/>
    </xf>
    <xf numFmtId="0" fontId="11" fillId="5" borderId="5" xfId="1" applyFont="1" applyFill="1" applyBorder="1" applyAlignment="1" applyProtection="1">
      <alignment horizontal="left" vertical="top" wrapText="1"/>
    </xf>
    <xf numFmtId="0" fontId="11" fillId="5" borderId="6" xfId="1" applyFont="1" applyFill="1" applyBorder="1" applyAlignment="1" applyProtection="1">
      <alignment horizontal="left" vertical="top" wrapText="1"/>
    </xf>
    <xf numFmtId="0" fontId="12" fillId="14" borderId="4" xfId="0" applyFont="1" applyFill="1" applyBorder="1" applyAlignment="1" applyProtection="1">
      <alignment horizontal="center" vertical="center" wrapText="1"/>
    </xf>
    <xf numFmtId="0" fontId="12" fillId="14" borderId="6" xfId="0" applyFont="1" applyFill="1" applyBorder="1" applyAlignment="1" applyProtection="1">
      <alignment horizontal="center" vertical="center" wrapText="1"/>
    </xf>
    <xf numFmtId="0" fontId="11" fillId="0" borderId="0" xfId="1" applyFont="1" applyFill="1" applyBorder="1" applyAlignment="1" applyProtection="1">
      <alignment horizontal="left" vertical="top" wrapText="1"/>
    </xf>
    <xf numFmtId="0" fontId="1" fillId="0" borderId="0" xfId="0" applyFont="1" applyFill="1" applyBorder="1" applyAlignment="1" applyProtection="1">
      <alignment vertical="center" wrapText="1"/>
    </xf>
    <xf numFmtId="0" fontId="1" fillId="0" borderId="0" xfId="0" applyFont="1" applyProtection="1"/>
    <xf numFmtId="0" fontId="1" fillId="0" borderId="0" xfId="0" applyFont="1" applyAlignment="1" applyProtection="1">
      <alignment horizontal="left" wrapText="1"/>
    </xf>
    <xf numFmtId="0" fontId="0" fillId="6" borderId="2" xfId="0" applyFont="1" applyFill="1" applyBorder="1" applyAlignment="1" applyProtection="1">
      <alignment horizontal="center"/>
    </xf>
    <xf numFmtId="0" fontId="3" fillId="7" borderId="4" xfId="2" applyFill="1" applyBorder="1" applyAlignment="1" applyProtection="1">
      <alignment horizontal="center"/>
    </xf>
    <xf numFmtId="0" fontId="3" fillId="7" borderId="6" xfId="2" applyFill="1" applyBorder="1" applyAlignment="1" applyProtection="1">
      <alignment horizontal="center"/>
    </xf>
    <xf numFmtId="0" fontId="3" fillId="7" borderId="4" xfId="2" applyFill="1" applyBorder="1" applyAlignment="1" applyProtection="1"/>
    <xf numFmtId="2" fontId="6" fillId="13" borderId="2" xfId="3" applyNumberFormat="1" applyFont="1" applyFill="1" applyBorder="1" applyAlignment="1" applyProtection="1"/>
    <xf numFmtId="0" fontId="1" fillId="6" borderId="2" xfId="0" applyFont="1" applyFill="1" applyBorder="1" applyAlignment="1" applyProtection="1">
      <alignment horizontal="center" vertical="center" wrapText="1"/>
    </xf>
    <xf numFmtId="0" fontId="1" fillId="6" borderId="2" xfId="0" applyFont="1" applyFill="1" applyBorder="1" applyAlignment="1" applyProtection="1">
      <alignment horizontal="center" vertical="center"/>
    </xf>
    <xf numFmtId="0" fontId="5" fillId="11" borderId="3" xfId="4" applyFont="1" applyFill="1" applyBorder="1" applyAlignment="1" applyProtection="1">
      <alignment horizontal="center" vertical="center" wrapText="1"/>
    </xf>
    <xf numFmtId="0" fontId="5" fillId="12" borderId="3" xfId="4" applyFont="1" applyFill="1" applyBorder="1" applyAlignment="1" applyProtection="1">
      <alignment horizontal="center" vertical="center" wrapText="1"/>
    </xf>
    <xf numFmtId="0" fontId="5" fillId="13" borderId="3" xfId="0" applyFont="1" applyFill="1" applyBorder="1" applyAlignment="1" applyProtection="1">
      <alignment horizontal="center" vertical="center" wrapText="1"/>
    </xf>
    <xf numFmtId="0" fontId="5" fillId="7" borderId="7" xfId="2" applyFont="1" applyFill="1" applyBorder="1" applyAlignment="1" applyProtection="1">
      <alignment vertical="center"/>
    </xf>
    <xf numFmtId="0" fontId="0" fillId="6" borderId="3" xfId="0" applyFill="1" applyBorder="1" applyAlignment="1" applyProtection="1">
      <alignment horizontal="center"/>
    </xf>
    <xf numFmtId="0" fontId="1" fillId="8" borderId="2" xfId="0" applyFont="1" applyFill="1" applyBorder="1" applyAlignment="1" applyProtection="1">
      <alignment horizontal="center" vertical="center" wrapText="1"/>
    </xf>
    <xf numFmtId="0" fontId="1" fillId="0" borderId="2" xfId="0" applyFont="1" applyFill="1" applyBorder="1" applyAlignment="1" applyProtection="1">
      <alignment horizontal="left" vertical="center"/>
    </xf>
    <xf numFmtId="0" fontId="1" fillId="6" borderId="2" xfId="0" applyFont="1" applyFill="1" applyBorder="1" applyAlignment="1" applyProtection="1">
      <alignment horizontal="right" vertical="center"/>
    </xf>
    <xf numFmtId="0" fontId="0" fillId="6" borderId="2" xfId="0" applyFont="1" applyFill="1" applyBorder="1" applyAlignment="1" applyProtection="1">
      <alignment horizontal="center" wrapText="1"/>
    </xf>
    <xf numFmtId="0" fontId="1" fillId="8" borderId="2" xfId="0" applyFont="1" applyFill="1" applyBorder="1" applyAlignment="1" applyProtection="1">
      <alignment horizontal="center" vertical="center"/>
    </xf>
    <xf numFmtId="0" fontId="0" fillId="7" borderId="2" xfId="0" applyFill="1" applyBorder="1" applyProtection="1"/>
    <xf numFmtId="17" fontId="0" fillId="0" borderId="0" xfId="0" applyNumberFormat="1" applyProtection="1"/>
  </cellXfs>
  <cellStyles count="5">
    <cellStyle name="Accent1" xfId="3" builtinId="29"/>
    <cellStyle name="Goed" xfId="1" builtinId="26"/>
    <cellStyle name="Invoer" xfId="2" builtinId="20"/>
    <cellStyle name="Neutraal" xfId="4" builtinId="28"/>
    <cellStyle name="Standaard" xfId="0" builtinId="0"/>
  </cellStyles>
  <dxfs count="2">
    <dxf>
      <fill>
        <patternFill>
          <bgColor theme="9"/>
        </patternFill>
      </fill>
    </dxf>
    <dxf>
      <fill>
        <patternFill>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24493</xdr:colOff>
      <xdr:row>16</xdr:row>
      <xdr:rowOff>39460</xdr:rowOff>
    </xdr:from>
    <xdr:to>
      <xdr:col>3</xdr:col>
      <xdr:colOff>628650</xdr:colOff>
      <xdr:row>25</xdr:row>
      <xdr:rowOff>151039</xdr:rowOff>
    </xdr:to>
    <xdr:sp macro="" textlink="">
      <xdr:nvSpPr>
        <xdr:cNvPr id="2" name="Tekstvak 1"/>
        <xdr:cNvSpPr txBox="1"/>
      </xdr:nvSpPr>
      <xdr:spPr>
        <a:xfrm>
          <a:off x="100693" y="5868760"/>
          <a:ext cx="3937907" cy="182607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1 Door opdrachtnemer te gebruiken product</a:t>
          </a:r>
        </a:p>
        <a:p>
          <a:r>
            <a:rPr lang="nl-NL" sz="1100"/>
            <a:t>2 Door opdrachtnemer te bepalen hoeveelheid conform tekenwerk</a:t>
          </a:r>
        </a:p>
        <a:p>
          <a:r>
            <a:rPr lang="nl-NL" sz="1100"/>
            <a:t>3 Hergebruikt: Materiaal dat deel uitmaakt van een samengesteld object dat na een eerdere toepassing (al dan niet na bewerking) als geheel opnieuw wordt gebruikt voor dezelfde functie</a:t>
          </a:r>
        </a:p>
        <a:p>
          <a:r>
            <a:rPr lang="nl-NL" sz="1100"/>
            <a:t>4 Hernieuwbaar: afkomstig uit een hernieuwbare bron, die geteeld, natuurlijk aangevuld of natuurlijk gereinigd wordt op een menselijke tijdschaal. Een hernieuwbare grondstof kan zowel van abiotische als van biotische oorsprong zijn. Water is uitgesloten.</a:t>
          </a:r>
        </a:p>
        <a:p>
          <a:endParaRPr lang="nl-NL" sz="1100"/>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26"/>
  <sheetViews>
    <sheetView tabSelected="1" zoomScale="120" zoomScaleNormal="120" workbookViewId="0">
      <selection activeCell="C7" sqref="C7"/>
    </sheetView>
  </sheetViews>
  <sheetFormatPr defaultRowHeight="15" outlineLevelCol="1" x14ac:dyDescent="0.25"/>
  <cols>
    <col min="1" max="1" width="1.140625" customWidth="1"/>
    <col min="2" max="3" width="25" style="18" customWidth="1"/>
    <col min="4" max="4" width="11.7109375" customWidth="1"/>
    <col min="5" max="5" width="7.140625" customWidth="1"/>
    <col min="6" max="6" width="2.7109375" customWidth="1"/>
    <col min="7" max="7" width="14.140625" customWidth="1"/>
    <col min="8" max="8" width="17.85546875" customWidth="1" outlineLevel="1"/>
    <col min="9" max="9" width="14.42578125" customWidth="1" outlineLevel="1"/>
    <col min="10" max="10" width="11.85546875" customWidth="1" outlineLevel="1"/>
    <col min="11" max="11" width="11.5703125" customWidth="1" outlineLevel="1"/>
    <col min="12" max="12" width="2.85546875" customWidth="1"/>
    <col min="13" max="13" width="39.42578125" hidden="1" customWidth="1" outlineLevel="1"/>
    <col min="14" max="14" width="22.42578125" hidden="1" customWidth="1" outlineLevel="1"/>
    <col min="15" max="15" width="39" hidden="1" customWidth="1" outlineLevel="1"/>
    <col min="16" max="16" width="22.42578125" hidden="1" customWidth="1" outlineLevel="1"/>
    <col min="17" max="17" width="31.85546875" hidden="1" customWidth="1" outlineLevel="1"/>
    <col min="18" max="18" width="22.42578125" hidden="1" customWidth="1" outlineLevel="1"/>
    <col min="19" max="19" width="34.5703125" hidden="1" customWidth="1" outlineLevel="1"/>
    <col min="20" max="22" width="22.42578125" hidden="1" customWidth="1" outlineLevel="1"/>
    <col min="23" max="23" width="3.140625" customWidth="1" collapsed="1"/>
    <col min="24" max="30" width="4" style="3" hidden="1" customWidth="1" outlineLevel="1"/>
    <col min="31" max="31" width="2.5703125" style="3" hidden="1" customWidth="1" outlineLevel="1"/>
    <col min="32" max="32" width="31" style="3" hidden="1" customWidth="1" outlineLevel="1"/>
    <col min="33" max="33" width="4" customWidth="1" collapsed="1"/>
    <col min="34" max="34" width="10.85546875" bestFit="1" customWidth="1"/>
    <col min="35" max="35" width="9.85546875" bestFit="1" customWidth="1"/>
    <col min="36" max="36" width="10.42578125" bestFit="1" customWidth="1"/>
    <col min="37" max="37" width="9.85546875" bestFit="1" customWidth="1"/>
    <col min="38" max="38" width="4.85546875" customWidth="1"/>
    <col min="39" max="39" width="10.140625" bestFit="1" customWidth="1"/>
    <col min="40" max="40" width="5" customWidth="1"/>
    <col min="41" max="41" width="8.7109375" style="2"/>
    <col min="42" max="42" width="10.42578125" bestFit="1" customWidth="1"/>
  </cols>
  <sheetData>
    <row r="1" spans="1:44" x14ac:dyDescent="0.25">
      <c r="A1" s="31"/>
      <c r="B1" s="32"/>
      <c r="C1" s="32"/>
      <c r="D1" s="31"/>
      <c r="E1" s="31"/>
      <c r="F1" s="31"/>
      <c r="G1" s="31"/>
      <c r="H1" s="31"/>
      <c r="I1" s="31"/>
      <c r="J1" s="31"/>
      <c r="K1" s="31"/>
      <c r="L1" s="31"/>
    </row>
    <row r="2" spans="1:44" s="17" customFormat="1" ht="24.6" customHeight="1" x14ac:dyDescent="0.25">
      <c r="A2" s="33"/>
      <c r="B2" s="34" t="s">
        <v>40</v>
      </c>
      <c r="C2" s="34"/>
      <c r="D2" s="34"/>
      <c r="E2" s="35"/>
      <c r="F2" s="33"/>
      <c r="G2" s="36" t="s">
        <v>41</v>
      </c>
      <c r="H2" s="37"/>
      <c r="I2" s="33"/>
      <c r="J2" s="33"/>
      <c r="K2" s="33"/>
      <c r="L2" s="33"/>
      <c r="X2" s="16"/>
      <c r="Y2" s="16"/>
      <c r="Z2" s="16"/>
      <c r="AA2" s="16"/>
      <c r="AB2" s="16"/>
      <c r="AC2" s="16"/>
      <c r="AD2" s="16"/>
      <c r="AE2" s="16"/>
      <c r="AF2" s="16"/>
      <c r="AO2" s="19"/>
    </row>
    <row r="3" spans="1:44" s="17" customFormat="1" ht="24.6" customHeight="1" x14ac:dyDescent="0.25">
      <c r="A3" s="33"/>
      <c r="B3" s="38" t="s">
        <v>46</v>
      </c>
      <c r="C3" s="38"/>
      <c r="D3" s="38"/>
      <c r="E3" s="38"/>
      <c r="F3" s="33"/>
      <c r="G3" s="39"/>
      <c r="H3" s="33"/>
      <c r="I3" s="33"/>
      <c r="J3" s="33"/>
      <c r="K3" s="33"/>
      <c r="L3" s="33"/>
      <c r="X3" s="16"/>
      <c r="Y3" s="16"/>
      <c r="Z3" s="16"/>
      <c r="AA3" s="16"/>
      <c r="AB3" s="16"/>
      <c r="AC3" s="16"/>
      <c r="AD3" s="16"/>
      <c r="AE3" s="16"/>
      <c r="AF3" s="16"/>
      <c r="AO3" s="19"/>
    </row>
    <row r="4" spans="1:44" x14ac:dyDescent="0.25">
      <c r="A4" s="40"/>
      <c r="B4" s="41"/>
      <c r="C4" s="41"/>
      <c r="D4" s="40"/>
      <c r="E4" s="40"/>
      <c r="F4" s="40"/>
      <c r="G4" s="40"/>
      <c r="H4" s="40"/>
      <c r="I4" s="40"/>
      <c r="J4" s="40"/>
      <c r="K4" s="40"/>
      <c r="L4" s="40"/>
      <c r="M4" s="3"/>
      <c r="N4" s="3"/>
      <c r="O4" s="3"/>
      <c r="P4" s="3"/>
      <c r="Q4" s="3"/>
      <c r="R4" s="3"/>
      <c r="S4" s="3"/>
      <c r="T4" s="3"/>
      <c r="U4" s="3"/>
      <c r="V4" s="3"/>
      <c r="W4" s="3"/>
      <c r="AH4" s="3"/>
      <c r="AI4" s="3"/>
      <c r="AJ4" s="3"/>
      <c r="AK4" s="3"/>
      <c r="AL4" s="3"/>
      <c r="AM4" s="3"/>
      <c r="AN4" s="3"/>
      <c r="AO4" s="4"/>
    </row>
    <row r="5" spans="1:44" ht="14.45" customHeight="1" x14ac:dyDescent="0.25">
      <c r="A5" s="40"/>
      <c r="B5" s="42" t="s">
        <v>24</v>
      </c>
      <c r="C5" s="42"/>
      <c r="D5" s="42"/>
      <c r="E5" s="42"/>
      <c r="F5" s="31"/>
      <c r="G5" s="43"/>
      <c r="H5" s="44"/>
      <c r="I5" s="44"/>
      <c r="J5" s="45" t="s">
        <v>3</v>
      </c>
      <c r="K5" s="46" t="s">
        <v>0</v>
      </c>
      <c r="L5" s="40"/>
      <c r="M5" s="7"/>
      <c r="N5" s="7" t="s">
        <v>6</v>
      </c>
      <c r="O5" s="7"/>
      <c r="P5" s="7" t="s">
        <v>6</v>
      </c>
      <c r="Q5" s="7"/>
      <c r="R5" s="7"/>
      <c r="S5" s="7"/>
      <c r="T5" s="7" t="s">
        <v>6</v>
      </c>
      <c r="U5" s="7"/>
      <c r="V5" s="7" t="s">
        <v>6</v>
      </c>
      <c r="X5" s="27" t="s">
        <v>9</v>
      </c>
      <c r="Y5" s="27"/>
      <c r="Z5" s="27"/>
      <c r="AA5" s="27"/>
      <c r="AB5" s="27"/>
      <c r="AC5" s="27"/>
      <c r="AD5" s="27"/>
      <c r="AE5" s="27"/>
      <c r="AF5" s="22" t="s">
        <v>8</v>
      </c>
      <c r="AK5" s="5"/>
      <c r="AL5" s="5"/>
      <c r="AM5" s="5"/>
      <c r="AN5" s="5"/>
      <c r="AO5" s="6"/>
      <c r="AQ5" s="3"/>
      <c r="AR5" s="3"/>
    </row>
    <row r="6" spans="1:44" ht="102" customHeight="1" x14ac:dyDescent="0.25">
      <c r="A6" s="40"/>
      <c r="B6" s="47" t="s">
        <v>12</v>
      </c>
      <c r="C6" s="47" t="s">
        <v>22</v>
      </c>
      <c r="D6" s="47" t="s">
        <v>23</v>
      </c>
      <c r="E6" s="48" t="s">
        <v>2</v>
      </c>
      <c r="F6" s="31"/>
      <c r="G6" s="49" t="s">
        <v>37</v>
      </c>
      <c r="H6" s="50" t="s">
        <v>38</v>
      </c>
      <c r="I6" s="51" t="s">
        <v>39</v>
      </c>
      <c r="J6" s="52" t="s">
        <v>4</v>
      </c>
      <c r="K6" s="53"/>
      <c r="L6" s="40"/>
      <c r="M6" s="8"/>
      <c r="N6" s="23"/>
      <c r="O6" s="8"/>
      <c r="P6" s="23"/>
      <c r="Q6" s="14"/>
      <c r="R6" s="14"/>
      <c r="S6" s="9"/>
      <c r="T6" s="23"/>
      <c r="U6" s="21"/>
      <c r="V6" s="23"/>
      <c r="X6" s="24" t="e">
        <f>#REF!</f>
        <v>#REF!</v>
      </c>
      <c r="Y6" s="24" t="e">
        <f>#REF!</f>
        <v>#REF!</v>
      </c>
      <c r="Z6" s="24" t="e">
        <f>#REF!</f>
        <v>#REF!</v>
      </c>
      <c r="AA6" s="24" t="e">
        <f>#REF!</f>
        <v>#REF!</v>
      </c>
      <c r="AB6" s="24" t="e">
        <f>#REF!</f>
        <v>#REF!</v>
      </c>
      <c r="AC6" s="24" t="e">
        <f>#REF!</f>
        <v>#REF!</v>
      </c>
      <c r="AD6" s="24" t="e">
        <f>#REF!</f>
        <v>#REF!</v>
      </c>
      <c r="AE6" s="24" t="e">
        <f>#REF!</f>
        <v>#REF!</v>
      </c>
      <c r="AF6" s="25" t="s">
        <v>10</v>
      </c>
      <c r="AI6" s="26"/>
      <c r="AJ6" s="26"/>
      <c r="AK6" s="26"/>
      <c r="AQ6" s="3"/>
      <c r="AR6" s="3"/>
    </row>
    <row r="7" spans="1:44" ht="35.25" customHeight="1" x14ac:dyDescent="0.25">
      <c r="A7" s="40"/>
      <c r="B7" s="54" t="s">
        <v>15</v>
      </c>
      <c r="C7" s="29"/>
      <c r="D7" s="28"/>
      <c r="E7" s="55" t="s">
        <v>5</v>
      </c>
      <c r="F7" s="31"/>
      <c r="G7" s="28"/>
      <c r="H7" s="28"/>
      <c r="I7" s="28"/>
      <c r="J7" s="30">
        <f>(SUM(G7:I7))</f>
        <v>0</v>
      </c>
      <c r="K7" s="56">
        <f>G7+H7</f>
        <v>0</v>
      </c>
      <c r="L7" s="40"/>
      <c r="M7" s="15" t="e">
        <f>IF(#REF!&gt;0,"Wat kan binnen de terreingens worden hergebruikt?","Waarom is hergebruik op lokatie niet mogelijk?")</f>
        <v>#REF!</v>
      </c>
      <c r="N7" s="11"/>
      <c r="O7" s="15" t="e">
        <f>IF((#REF!&gt;0),"Wat kan op locatie worden gerecycled wat vooraf (naar verwachting) technisch haalbaar is?","n.v.t.")</f>
        <v>#REF!</v>
      </c>
      <c r="P7" s="10"/>
      <c r="Q7" s="15" t="str">
        <f>IF((H7&gt;0),"Wat voor hergebruikbare materialen van buiten de terreingrens de zijn er beschikbaar?","n.v.t.")</f>
        <v>n.v.t.</v>
      </c>
      <c r="R7" s="10"/>
      <c r="S7" s="15" t="e">
        <f>IF((#REF!&gt;0),"Wat voor gerecylede materialen zijn er beschikbaar?","n.v.t.")</f>
        <v>#REF!</v>
      </c>
      <c r="T7" s="10"/>
      <c r="U7" s="15" t="e">
        <f>IF((#REF!&gt;0),"Wat voor hernieuwbare materialen zijn er beschikbaar?","n.v.t.")</f>
        <v>#REF!</v>
      </c>
      <c r="V7" s="10"/>
      <c r="X7" s="13"/>
      <c r="Y7" s="13"/>
      <c r="Z7" s="13"/>
      <c r="AA7" s="13"/>
      <c r="AB7" s="13"/>
      <c r="AC7" s="13"/>
      <c r="AD7" s="13"/>
      <c r="AE7" s="13"/>
      <c r="AF7" s="20"/>
      <c r="AI7" s="26"/>
      <c r="AJ7" s="26"/>
      <c r="AK7" s="26"/>
      <c r="AQ7" s="3"/>
      <c r="AR7" s="3"/>
    </row>
    <row r="8" spans="1:44" ht="42" customHeight="1" x14ac:dyDescent="0.25">
      <c r="A8" s="40"/>
      <c r="B8" s="54" t="s">
        <v>16</v>
      </c>
      <c r="C8" s="29"/>
      <c r="D8" s="28"/>
      <c r="E8" s="55" t="s">
        <v>5</v>
      </c>
      <c r="F8" s="31"/>
      <c r="G8" s="28"/>
      <c r="H8" s="28"/>
      <c r="I8" s="28"/>
      <c r="J8" s="30">
        <f>(SUM(G8:I8))</f>
        <v>0</v>
      </c>
      <c r="K8" s="56">
        <f>G8+H8</f>
        <v>0</v>
      </c>
      <c r="L8" s="40"/>
      <c r="M8" s="15" t="e">
        <f>IF(#REF!&gt;0,"Wat kan binnen de terreingens worden hergebruikt?","Waarom is hergebruik op lokatie niet mogelijk?")</f>
        <v>#REF!</v>
      </c>
      <c r="N8" s="11"/>
      <c r="O8" s="15" t="e">
        <f>IF((#REF!&gt;0),"Wat kan op locatie worden gerecycled wat vooraf (naar verwachting) technisch haalbaar is?","n.v.t.")</f>
        <v>#REF!</v>
      </c>
      <c r="P8" s="10"/>
      <c r="Q8" s="15" t="str">
        <f>IF((H8&gt;0),"Wat voor gerecyclede materialen van buiten de terreingrens de zijn er beschikbaar?","n.v.t.")</f>
        <v>n.v.t.</v>
      </c>
      <c r="R8" s="10"/>
      <c r="S8" s="15" t="e">
        <f>IF((#REF!&gt;0),"Wat voor gerecylede materialen zijn er beschikbaar?","n.v.t.")</f>
        <v>#REF!</v>
      </c>
      <c r="T8" s="10"/>
      <c r="U8" s="15" t="e">
        <f>IF((#REF!&gt;0),"Wat voor hernieuwbare materialen zijn er beschikbaar?","n.v.t.")</f>
        <v>#REF!</v>
      </c>
      <c r="V8" s="10"/>
      <c r="X8" s="13"/>
      <c r="Y8" s="13"/>
      <c r="Z8" s="13"/>
      <c r="AA8" s="13"/>
      <c r="AB8" s="13"/>
      <c r="AC8" s="13"/>
      <c r="AD8" s="13"/>
      <c r="AE8" s="13"/>
      <c r="AF8" s="20"/>
      <c r="AQ8" s="3"/>
      <c r="AR8" s="3"/>
    </row>
    <row r="9" spans="1:44" x14ac:dyDescent="0.25">
      <c r="A9" s="31"/>
      <c r="B9" s="33"/>
      <c r="C9" s="33"/>
      <c r="D9" s="31"/>
      <c r="E9" s="31"/>
      <c r="F9" s="31"/>
      <c r="G9" s="31"/>
      <c r="H9" s="31"/>
      <c r="I9" s="31"/>
      <c r="J9" s="31"/>
      <c r="K9" s="31"/>
      <c r="L9" s="40"/>
      <c r="AK9" s="5"/>
      <c r="AL9" s="5"/>
      <c r="AM9" s="5"/>
      <c r="AN9" s="5"/>
      <c r="AO9" s="6"/>
      <c r="AR9" s="3"/>
    </row>
    <row r="10" spans="1:44" ht="15" customHeight="1" x14ac:dyDescent="0.25">
      <c r="A10" s="31"/>
      <c r="B10" s="33"/>
      <c r="C10" s="33"/>
      <c r="D10" s="31"/>
      <c r="E10" s="31"/>
      <c r="F10" s="31"/>
      <c r="G10" s="31"/>
      <c r="H10" s="31"/>
      <c r="I10" s="31"/>
      <c r="J10" s="31"/>
      <c r="K10" s="31"/>
      <c r="L10" s="31"/>
    </row>
    <row r="11" spans="1:44" ht="30" customHeight="1" x14ac:dyDescent="0.25">
      <c r="A11" s="31"/>
      <c r="B11" s="57" t="s">
        <v>26</v>
      </c>
      <c r="C11" s="57"/>
      <c r="D11" s="57"/>
      <c r="E11" s="57"/>
      <c r="F11" s="31"/>
      <c r="G11" s="43"/>
      <c r="H11" s="44"/>
      <c r="I11" s="44"/>
      <c r="J11" s="45" t="s">
        <v>3</v>
      </c>
      <c r="K11" s="46" t="s">
        <v>0</v>
      </c>
      <c r="L11" s="31"/>
    </row>
    <row r="12" spans="1:44" ht="87" customHeight="1" x14ac:dyDescent="0.25">
      <c r="A12" s="31"/>
      <c r="B12" s="47" t="s">
        <v>25</v>
      </c>
      <c r="C12" s="47" t="s">
        <v>18</v>
      </c>
      <c r="D12" s="47" t="s">
        <v>20</v>
      </c>
      <c r="E12" s="48" t="s">
        <v>2</v>
      </c>
      <c r="F12" s="31"/>
      <c r="G12" s="49" t="s">
        <v>34</v>
      </c>
      <c r="H12" s="50" t="s">
        <v>35</v>
      </c>
      <c r="I12" s="51" t="s">
        <v>36</v>
      </c>
      <c r="J12" s="52" t="s">
        <v>4</v>
      </c>
      <c r="K12" s="53"/>
      <c r="L12" s="31"/>
    </row>
    <row r="13" spans="1:44" ht="34.5" customHeight="1" x14ac:dyDescent="0.25">
      <c r="A13" s="31"/>
      <c r="B13" s="54" t="s">
        <v>17</v>
      </c>
      <c r="C13" s="54" t="s">
        <v>19</v>
      </c>
      <c r="D13" s="58">
        <v>500</v>
      </c>
      <c r="E13" s="55" t="s">
        <v>5</v>
      </c>
      <c r="F13" s="31"/>
      <c r="G13" s="28"/>
      <c r="H13" s="28"/>
      <c r="I13" s="28"/>
      <c r="J13" s="30">
        <f>(SUM(G13:I13))</f>
        <v>0</v>
      </c>
      <c r="K13" s="56">
        <f>G13+H13*0.5</f>
        <v>0</v>
      </c>
      <c r="L13" s="31"/>
    </row>
    <row r="14" spans="1:44" x14ac:dyDescent="0.25">
      <c r="A14" s="31"/>
      <c r="B14" s="33"/>
      <c r="C14" s="33"/>
      <c r="D14" s="31"/>
      <c r="E14" s="31"/>
      <c r="F14" s="31"/>
      <c r="G14" s="31"/>
      <c r="H14" s="31"/>
      <c r="I14" s="31"/>
      <c r="J14" s="31"/>
      <c r="K14" s="31"/>
      <c r="L14" s="31"/>
    </row>
    <row r="15" spans="1:44" x14ac:dyDescent="0.25">
      <c r="A15" s="31"/>
      <c r="B15" s="33"/>
      <c r="C15" s="33"/>
      <c r="D15" s="31"/>
      <c r="E15" s="31" t="s">
        <v>11</v>
      </c>
      <c r="F15" s="31"/>
      <c r="G15" s="31"/>
      <c r="H15" s="31"/>
      <c r="I15" s="31"/>
      <c r="J15" s="31"/>
      <c r="K15" s="31"/>
    </row>
    <row r="16" spans="1:44" x14ac:dyDescent="0.25">
      <c r="A16" s="31"/>
      <c r="B16" s="32"/>
      <c r="C16" s="33"/>
      <c r="D16" s="31"/>
      <c r="E16" s="31" t="s">
        <v>21</v>
      </c>
      <c r="F16" s="31"/>
      <c r="G16" s="31" t="s">
        <v>13</v>
      </c>
      <c r="H16" s="31" t="s">
        <v>14</v>
      </c>
      <c r="I16" s="31" t="s">
        <v>17</v>
      </c>
      <c r="J16" s="31"/>
      <c r="K16" s="31"/>
    </row>
    <row r="17" spans="1:11" x14ac:dyDescent="0.25">
      <c r="A17" s="31"/>
      <c r="B17" s="32"/>
      <c r="C17" s="32"/>
      <c r="D17" s="31"/>
      <c r="E17" s="59">
        <v>0</v>
      </c>
      <c r="F17" s="31"/>
      <c r="G17" s="59" t="s">
        <v>27</v>
      </c>
      <c r="H17" s="59" t="s">
        <v>30</v>
      </c>
      <c r="I17" s="59" t="s">
        <v>27</v>
      </c>
      <c r="J17" s="31"/>
      <c r="K17" s="60"/>
    </row>
    <row r="18" spans="1:11" x14ac:dyDescent="0.25">
      <c r="A18" s="31"/>
      <c r="B18" s="32"/>
      <c r="C18" s="32"/>
      <c r="D18" s="31"/>
      <c r="E18" s="59">
        <v>1</v>
      </c>
      <c r="F18" s="31"/>
      <c r="G18" s="59" t="s">
        <v>42</v>
      </c>
      <c r="H18" s="59" t="s">
        <v>31</v>
      </c>
      <c r="I18" s="59" t="s">
        <v>42</v>
      </c>
      <c r="J18" s="31"/>
      <c r="K18" s="31"/>
    </row>
    <row r="19" spans="1:11" x14ac:dyDescent="0.25">
      <c r="A19" s="31"/>
      <c r="B19" s="32"/>
      <c r="C19" s="32"/>
      <c r="D19" s="31"/>
      <c r="E19" s="59">
        <v>2</v>
      </c>
      <c r="F19" s="31"/>
      <c r="G19" s="59" t="s">
        <v>43</v>
      </c>
      <c r="H19" s="59" t="s">
        <v>32</v>
      </c>
      <c r="I19" s="59" t="s">
        <v>43</v>
      </c>
      <c r="J19" s="31"/>
      <c r="K19" s="31"/>
    </row>
    <row r="20" spans="1:11" x14ac:dyDescent="0.25">
      <c r="A20" s="31"/>
      <c r="B20" s="32"/>
      <c r="C20" s="32"/>
      <c r="D20" s="31"/>
      <c r="E20" s="59">
        <v>3</v>
      </c>
      <c r="F20" s="31"/>
      <c r="G20" s="59" t="s">
        <v>44</v>
      </c>
      <c r="H20" s="59" t="s">
        <v>33</v>
      </c>
      <c r="I20" s="59" t="s">
        <v>44</v>
      </c>
      <c r="J20" s="31"/>
      <c r="K20" s="31"/>
    </row>
    <row r="21" spans="1:11" x14ac:dyDescent="0.25">
      <c r="A21" s="31"/>
      <c r="B21" s="32"/>
      <c r="C21" s="32"/>
      <c r="D21" s="31"/>
      <c r="E21" s="59">
        <v>4</v>
      </c>
      <c r="F21" s="31"/>
      <c r="G21" s="59" t="s">
        <v>45</v>
      </c>
      <c r="H21" s="59" t="s">
        <v>28</v>
      </c>
      <c r="I21" s="59" t="s">
        <v>45</v>
      </c>
      <c r="J21" s="31"/>
      <c r="K21" s="31"/>
    </row>
    <row r="22" spans="1:11" x14ac:dyDescent="0.25">
      <c r="A22" s="31"/>
      <c r="B22" s="32"/>
      <c r="C22" s="32"/>
      <c r="D22" s="31"/>
      <c r="E22" s="59">
        <v>5</v>
      </c>
      <c r="F22" s="31"/>
      <c r="G22" s="59" t="s">
        <v>29</v>
      </c>
      <c r="H22" s="59" t="s">
        <v>29</v>
      </c>
      <c r="I22" s="59" t="s">
        <v>29</v>
      </c>
      <c r="J22" s="31"/>
      <c r="K22" s="31"/>
    </row>
    <row r="23" spans="1:11" x14ac:dyDescent="0.25">
      <c r="A23" s="31"/>
      <c r="B23" s="32"/>
      <c r="C23" s="32"/>
      <c r="D23" s="31"/>
      <c r="E23" s="31"/>
      <c r="F23" s="31"/>
      <c r="G23" s="31"/>
      <c r="H23" s="31"/>
      <c r="I23" s="31"/>
      <c r="J23" s="31"/>
      <c r="K23" s="31"/>
    </row>
    <row r="24" spans="1:11" x14ac:dyDescent="0.25">
      <c r="A24" s="31"/>
      <c r="B24" s="32"/>
      <c r="C24" s="32"/>
      <c r="D24" s="31"/>
      <c r="E24" s="31"/>
      <c r="F24" s="31"/>
      <c r="G24" s="31"/>
      <c r="H24" s="31"/>
      <c r="I24" s="31"/>
      <c r="J24" s="31"/>
      <c r="K24" s="31"/>
    </row>
    <row r="25" spans="1:11" x14ac:dyDescent="0.25">
      <c r="A25" s="31"/>
      <c r="B25" s="32"/>
      <c r="C25" s="32"/>
      <c r="D25" s="31"/>
      <c r="E25" s="31"/>
      <c r="F25" s="31"/>
      <c r="G25" s="31"/>
      <c r="H25" s="31"/>
      <c r="I25" s="31"/>
      <c r="J25" s="31"/>
      <c r="K25" s="31"/>
    </row>
    <row r="26" spans="1:11" x14ac:dyDescent="0.25">
      <c r="A26" s="31"/>
      <c r="B26" s="32"/>
      <c r="C26" s="32"/>
      <c r="D26" s="31"/>
      <c r="E26" s="31"/>
      <c r="F26" s="31"/>
      <c r="G26" s="31"/>
      <c r="H26" s="31"/>
      <c r="I26" s="31"/>
      <c r="J26" s="31"/>
      <c r="K26" s="31"/>
    </row>
  </sheetData>
  <sheetProtection algorithmName="SHA-512" hashValue="p6ewolXQ5s7xO2t+rqllivwzMByePSEJlxPoURnU8yiSQF8Aizg8he2KCyxSEF5OR70fQRZowIzjhKF9QGhfsA==" saltValue="ni8o8ymkZ5Ge0XFXl1vJWA==" spinCount="100000" sheet="1" objects="1" scenarios="1"/>
  <dataConsolidate link="1"/>
  <mergeCells count="5">
    <mergeCell ref="B11:E11"/>
    <mergeCell ref="X5:AE5"/>
    <mergeCell ref="B2:E2"/>
    <mergeCell ref="B5:E5"/>
    <mergeCell ref="G2:H2"/>
  </mergeCells>
  <conditionalFormatting sqref="J7:J8">
    <cfRule type="cellIs" dxfId="1" priority="2" operator="equal">
      <formula>100</formula>
    </cfRule>
  </conditionalFormatting>
  <conditionalFormatting sqref="J13">
    <cfRule type="cellIs" dxfId="0" priority="1" operator="equal">
      <formula>100</formula>
    </cfRule>
  </conditionalFormatting>
  <pageMargins left="0.7" right="0.7" top="0.75" bottom="0.75" header="0.3" footer="0.3"/>
  <pageSetup paperSize="8" scale="75" orientation="landscape"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Gegevens!$C$1:$C$2</xm:f>
          </x14:formula1>
          <xm:sqref>X7:AE8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1"/>
  <sheetViews>
    <sheetView workbookViewId="0">
      <selection activeCell="B1" sqref="B1:C22"/>
    </sheetView>
  </sheetViews>
  <sheetFormatPr defaultRowHeight="15" x14ac:dyDescent="0.25"/>
  <sheetData>
    <row r="1" spans="2:3" x14ac:dyDescent="0.25">
      <c r="B1" s="1">
        <v>0</v>
      </c>
      <c r="C1" s="12" t="s">
        <v>1</v>
      </c>
    </row>
    <row r="2" spans="2:3" x14ac:dyDescent="0.25">
      <c r="B2" s="1">
        <v>0.05</v>
      </c>
      <c r="C2" t="s">
        <v>7</v>
      </c>
    </row>
    <row r="3" spans="2:3" x14ac:dyDescent="0.25">
      <c r="B3" s="1">
        <v>0.1</v>
      </c>
    </row>
    <row r="4" spans="2:3" x14ac:dyDescent="0.25">
      <c r="B4" s="1">
        <v>0.15</v>
      </c>
    </row>
    <row r="5" spans="2:3" x14ac:dyDescent="0.25">
      <c r="B5" s="1">
        <v>0.2</v>
      </c>
    </row>
    <row r="6" spans="2:3" x14ac:dyDescent="0.25">
      <c r="B6" s="1">
        <v>0.25</v>
      </c>
    </row>
    <row r="7" spans="2:3" x14ac:dyDescent="0.25">
      <c r="B7" s="1">
        <v>0.3</v>
      </c>
    </row>
    <row r="8" spans="2:3" x14ac:dyDescent="0.25">
      <c r="B8" s="1">
        <v>0.35</v>
      </c>
    </row>
    <row r="9" spans="2:3" x14ac:dyDescent="0.25">
      <c r="B9" s="1">
        <v>0.4</v>
      </c>
    </row>
    <row r="10" spans="2:3" x14ac:dyDescent="0.25">
      <c r="B10" s="1">
        <v>0.45</v>
      </c>
    </row>
    <row r="11" spans="2:3" x14ac:dyDescent="0.25">
      <c r="B11" s="1">
        <v>0.5</v>
      </c>
    </row>
    <row r="12" spans="2:3" x14ac:dyDescent="0.25">
      <c r="B12" s="1">
        <v>0.55000000000000004</v>
      </c>
    </row>
    <row r="13" spans="2:3" x14ac:dyDescent="0.25">
      <c r="B13" s="1">
        <v>0.6</v>
      </c>
    </row>
    <row r="14" spans="2:3" x14ac:dyDescent="0.25">
      <c r="B14" s="1">
        <v>0.65</v>
      </c>
    </row>
    <row r="15" spans="2:3" x14ac:dyDescent="0.25">
      <c r="B15" s="1">
        <v>0.7</v>
      </c>
    </row>
    <row r="16" spans="2:3" x14ac:dyDescent="0.25">
      <c r="B16" s="1">
        <v>0.75</v>
      </c>
    </row>
    <row r="17" spans="2:2" x14ac:dyDescent="0.25">
      <c r="B17" s="1">
        <v>0.8</v>
      </c>
    </row>
    <row r="18" spans="2:2" x14ac:dyDescent="0.25">
      <c r="B18" s="1">
        <v>0.85</v>
      </c>
    </row>
    <row r="19" spans="2:2" x14ac:dyDescent="0.25">
      <c r="B19" s="1">
        <v>0.9</v>
      </c>
    </row>
    <row r="20" spans="2:2" x14ac:dyDescent="0.25">
      <c r="B20" s="1">
        <v>0.95</v>
      </c>
    </row>
    <row r="21" spans="2:2" x14ac:dyDescent="0.25">
      <c r="B21" s="1">
        <v>1</v>
      </c>
    </row>
  </sheetData>
  <pageMargins left="0.7" right="0.7" top="0.75" bottom="0.75" header="0.3" footer="0.3"/>
  <pageSetup paperSize="9" orientation="portrait" horizontalDpi="90" verticalDpi="9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Input</vt:lpstr>
      <vt:lpstr>Gegevens</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Iongh, Sander de;Hooft, Bart van der</dc:creator>
  <cp:lastModifiedBy>Hooft, Bart van der</cp:lastModifiedBy>
  <cp:lastPrinted>2021-04-19T10:13:28Z</cp:lastPrinted>
  <dcterms:created xsi:type="dcterms:W3CDTF">2021-04-19T08:51:56Z</dcterms:created>
  <dcterms:modified xsi:type="dcterms:W3CDTF">2022-03-31T13:09:44Z</dcterms:modified>
</cp:coreProperties>
</file>