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Werkom\Concept documenten\"/>
    </mc:Choice>
  </mc:AlternateContent>
  <xr:revisionPtr revIDLastSave="0" documentId="13_ncr:1_{88D2E538-0143-4959-9772-7F806DFDB33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jectenspecificatie Werkom" sheetId="1" r:id="rId1"/>
  </sheets>
  <definedNames>
    <definedName name="_xlnm._FilterDatabase" localSheetId="0" hidden="1">'Objectenspecificatie Werkom'!$A$3:$M$91</definedName>
    <definedName name="_xlnm.Print_Titles" localSheetId="0">'Objectenspecificatie Werkom'!$1:$1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5" i="1" l="1"/>
  <c r="N5" i="1"/>
  <c r="N97" i="1"/>
  <c r="N99" i="1" s="1"/>
  <c r="N86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7" i="1"/>
  <c r="N88" i="1"/>
  <c r="N89" i="1"/>
  <c r="N90" i="1"/>
  <c r="N91" i="1"/>
  <c r="N92" i="1"/>
  <c r="N4" i="1"/>
  <c r="L97" i="1"/>
  <c r="M97" i="1"/>
  <c r="K97" i="1"/>
  <c r="J97" i="1"/>
</calcChain>
</file>

<file path=xl/sharedStrings.xml><?xml version="1.0" encoding="utf-8"?>
<sst xmlns="http://schemas.openxmlformats.org/spreadsheetml/2006/main" count="475" uniqueCount="303">
  <si>
    <t/>
  </si>
  <si>
    <t xml:space="preserve">SW    Sociale Werkplaatsen               </t>
  </si>
  <si>
    <t>Branche</t>
  </si>
  <si>
    <t>Relatie</t>
  </si>
  <si>
    <t>Polisnr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</si>
  <si>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</si>
  <si>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</si>
  <si>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</si>
  <si>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</si>
  <si>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</si>
  <si>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</si>
  <si>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</si>
  <si>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</si>
  <si>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SVI</t>
  </si>
  <si>
    <t>RB</t>
  </si>
  <si>
    <t>Personenauto</t>
  </si>
  <si>
    <t>1839172 Werkom Diensten B.V.</t>
  </si>
  <si>
    <t xml:space="preserve">M0028360            </t>
  </si>
  <si>
    <t xml:space="preserve">06KZS2    </t>
  </si>
  <si>
    <t>9024</t>
  </si>
  <si>
    <t xml:space="preserve">Peugeot             </t>
  </si>
  <si>
    <t xml:space="preserve">M0028365            </t>
  </si>
  <si>
    <t xml:space="preserve">4ZLV25    </t>
  </si>
  <si>
    <t>5464</t>
  </si>
  <si>
    <t xml:space="preserve">Citroen             </t>
  </si>
  <si>
    <t xml:space="preserve">M0028367            </t>
  </si>
  <si>
    <t xml:space="preserve">66HFZ6    </t>
  </si>
  <si>
    <t>6061</t>
  </si>
  <si>
    <t xml:space="preserve">PEUGEOT             </t>
  </si>
  <si>
    <t xml:space="preserve">M0028374            </t>
  </si>
  <si>
    <t xml:space="preserve">9ZLP12    </t>
  </si>
  <si>
    <t>8048</t>
  </si>
  <si>
    <t xml:space="preserve">M0028436            </t>
  </si>
  <si>
    <t xml:space="preserve">NX824J    </t>
  </si>
  <si>
    <t>7974</t>
  </si>
  <si>
    <t xml:space="preserve">M0028437            </t>
  </si>
  <si>
    <t xml:space="preserve">NX828J    </t>
  </si>
  <si>
    <t>7975</t>
  </si>
  <si>
    <t xml:space="preserve">M0028438            </t>
  </si>
  <si>
    <t xml:space="preserve">NX825J    </t>
  </si>
  <si>
    <t>7976</t>
  </si>
  <si>
    <t xml:space="preserve">M0045419            </t>
  </si>
  <si>
    <t xml:space="preserve">H561ZH    </t>
  </si>
  <si>
    <t>7791</t>
  </si>
  <si>
    <t xml:space="preserve">Volkswagen          </t>
  </si>
  <si>
    <t xml:space="preserve">M0046332            </t>
  </si>
  <si>
    <t xml:space="preserve">J506PF    </t>
  </si>
  <si>
    <t>7904</t>
  </si>
  <si>
    <t xml:space="preserve">M0048813            </t>
  </si>
  <si>
    <t xml:space="preserve">PJ468D    </t>
  </si>
  <si>
    <t>5423</t>
  </si>
  <si>
    <t xml:space="preserve">M0048814            </t>
  </si>
  <si>
    <t xml:space="preserve">PR720V    </t>
  </si>
  <si>
    <t>8967</t>
  </si>
  <si>
    <t>Bromfiets</t>
  </si>
  <si>
    <t xml:space="preserve">M0028424            </t>
  </si>
  <si>
    <t xml:space="preserve">DFP40X    </t>
  </si>
  <si>
    <t>1517</t>
  </si>
  <si>
    <t xml:space="preserve">Kymco               </t>
  </si>
  <si>
    <t xml:space="preserve">M0028425            </t>
  </si>
  <si>
    <t xml:space="preserve">DFP41X    </t>
  </si>
  <si>
    <t>1519</t>
  </si>
  <si>
    <t xml:space="preserve">M0028426            </t>
  </si>
  <si>
    <t xml:space="preserve">F783BK    </t>
  </si>
  <si>
    <t>4717</t>
  </si>
  <si>
    <t xml:space="preserve">Piaggio             </t>
  </si>
  <si>
    <t xml:space="preserve">M0028427            </t>
  </si>
  <si>
    <t xml:space="preserve">F680DR    </t>
  </si>
  <si>
    <t>1319</t>
  </si>
  <si>
    <t xml:space="preserve">M0050497            </t>
  </si>
  <si>
    <t xml:space="preserve">FFT90D    </t>
  </si>
  <si>
    <t>0339</t>
  </si>
  <si>
    <t xml:space="preserve">Silence             </t>
  </si>
  <si>
    <t xml:space="preserve">100737              </t>
  </si>
  <si>
    <t xml:space="preserve">FJT70T    </t>
  </si>
  <si>
    <t>0252</t>
  </si>
  <si>
    <t xml:space="preserve">102906              </t>
  </si>
  <si>
    <t xml:space="preserve">FKL23S    </t>
  </si>
  <si>
    <t>0145</t>
  </si>
  <si>
    <t>Bestelauto</t>
  </si>
  <si>
    <t xml:space="preserve">M0028363            </t>
  </si>
  <si>
    <t xml:space="preserve">3VHJ46    </t>
  </si>
  <si>
    <t>1835</t>
  </si>
  <si>
    <t xml:space="preserve">M0028378            </t>
  </si>
  <si>
    <t xml:space="preserve">VG603Z    </t>
  </si>
  <si>
    <t>9836</t>
  </si>
  <si>
    <t xml:space="preserve">M0028379            </t>
  </si>
  <si>
    <t xml:space="preserve">VJ933T    </t>
  </si>
  <si>
    <t>5793</t>
  </si>
  <si>
    <t xml:space="preserve">M0028381            </t>
  </si>
  <si>
    <t xml:space="preserve">VL551T    </t>
  </si>
  <si>
    <t>8498</t>
  </si>
  <si>
    <t xml:space="preserve">M0028382            </t>
  </si>
  <si>
    <t xml:space="preserve">VN478G    </t>
  </si>
  <si>
    <t>2316</t>
  </si>
  <si>
    <t xml:space="preserve">M0028383            </t>
  </si>
  <si>
    <t xml:space="preserve">VP407Z    </t>
  </si>
  <si>
    <t>2033</t>
  </si>
  <si>
    <t xml:space="preserve">peugeot             </t>
  </si>
  <si>
    <t xml:space="preserve">M0028384            </t>
  </si>
  <si>
    <t xml:space="preserve">VP414Z    </t>
  </si>
  <si>
    <t>9404</t>
  </si>
  <si>
    <t xml:space="preserve">M0028385            </t>
  </si>
  <si>
    <t xml:space="preserve">VR122P    </t>
  </si>
  <si>
    <t>5220</t>
  </si>
  <si>
    <t xml:space="preserve">M0028386            </t>
  </si>
  <si>
    <t xml:space="preserve">VR123P    </t>
  </si>
  <si>
    <t>6490</t>
  </si>
  <si>
    <t xml:space="preserve">M0028387            </t>
  </si>
  <si>
    <t xml:space="preserve">VR124P    </t>
  </si>
  <si>
    <t>7987</t>
  </si>
  <si>
    <t xml:space="preserve">M0028388            </t>
  </si>
  <si>
    <t xml:space="preserve">VR125P    </t>
  </si>
  <si>
    <t>8275</t>
  </si>
  <si>
    <t xml:space="preserve">M0028389            </t>
  </si>
  <si>
    <t xml:space="preserve">VR580S    </t>
  </si>
  <si>
    <t>1070</t>
  </si>
  <si>
    <t xml:space="preserve">M0028390            </t>
  </si>
  <si>
    <t xml:space="preserve">VR581S    </t>
  </si>
  <si>
    <t>1071</t>
  </si>
  <si>
    <t xml:space="preserve">M0028391            </t>
  </si>
  <si>
    <t xml:space="preserve">VR582S    </t>
  </si>
  <si>
    <t>2709</t>
  </si>
  <si>
    <t xml:space="preserve">M0028393            </t>
  </si>
  <si>
    <t xml:space="preserve">VR768P    </t>
  </si>
  <si>
    <t>2055</t>
  </si>
  <si>
    <t xml:space="preserve">M0028394            </t>
  </si>
  <si>
    <t xml:space="preserve">VR774P    </t>
  </si>
  <si>
    <t>2050</t>
  </si>
  <si>
    <t xml:space="preserve">M0028395            </t>
  </si>
  <si>
    <t xml:space="preserve">VS104D    </t>
  </si>
  <si>
    <t>8274</t>
  </si>
  <si>
    <t xml:space="preserve">M0028396            </t>
  </si>
  <si>
    <t xml:space="preserve">VS105D    </t>
  </si>
  <si>
    <t>8276</t>
  </si>
  <si>
    <t xml:space="preserve">M0028397            </t>
  </si>
  <si>
    <t xml:space="preserve">VS133D    </t>
  </si>
  <si>
    <t>4896</t>
  </si>
  <si>
    <t xml:space="preserve">M0028398            </t>
  </si>
  <si>
    <t xml:space="preserve">VS134D    </t>
  </si>
  <si>
    <t>4897</t>
  </si>
  <si>
    <t xml:space="preserve">M0028399            </t>
  </si>
  <si>
    <t xml:space="preserve">VS135D    </t>
  </si>
  <si>
    <t>4898</t>
  </si>
  <si>
    <t xml:space="preserve">M0028400            </t>
  </si>
  <si>
    <t xml:space="preserve">VS136D    </t>
  </si>
  <si>
    <t>4899</t>
  </si>
  <si>
    <t xml:space="preserve">M0028401            </t>
  </si>
  <si>
    <t xml:space="preserve">VS138D    </t>
  </si>
  <si>
    <t>9523</t>
  </si>
  <si>
    <t xml:space="preserve">M0028402            </t>
  </si>
  <si>
    <t xml:space="preserve">VS384D    </t>
  </si>
  <si>
    <t>6070</t>
  </si>
  <si>
    <t xml:space="preserve">M0028403            </t>
  </si>
  <si>
    <t xml:space="preserve">VS385D    </t>
  </si>
  <si>
    <t>7052</t>
  </si>
  <si>
    <t xml:space="preserve">M0028404            </t>
  </si>
  <si>
    <t xml:space="preserve">VS409K    </t>
  </si>
  <si>
    <t>0992</t>
  </si>
  <si>
    <t xml:space="preserve">M0028405            </t>
  </si>
  <si>
    <t xml:space="preserve">VS410K    </t>
  </si>
  <si>
    <t>3160</t>
  </si>
  <si>
    <t xml:space="preserve">M0028406            </t>
  </si>
  <si>
    <t xml:space="preserve">VS411K    </t>
  </si>
  <si>
    <t>0695</t>
  </si>
  <si>
    <t xml:space="preserve">M0028407            </t>
  </si>
  <si>
    <t xml:space="preserve">VS419K    </t>
  </si>
  <si>
    <t>1828</t>
  </si>
  <si>
    <t xml:space="preserve">M0028408            </t>
  </si>
  <si>
    <t xml:space="preserve">VS440K    </t>
  </si>
  <si>
    <t>1593</t>
  </si>
  <si>
    <t xml:space="preserve">M0028409            </t>
  </si>
  <si>
    <t xml:space="preserve">VS760B    </t>
  </si>
  <si>
    <t>9267</t>
  </si>
  <si>
    <t xml:space="preserve">M0028410            </t>
  </si>
  <si>
    <t xml:space="preserve">VS761B    </t>
  </si>
  <si>
    <t>2715</t>
  </si>
  <si>
    <t xml:space="preserve">M0028411            </t>
  </si>
  <si>
    <t xml:space="preserve">VS762B    </t>
  </si>
  <si>
    <t>9041</t>
  </si>
  <si>
    <t xml:space="preserve">M0028412            </t>
  </si>
  <si>
    <t xml:space="preserve">VS763B    </t>
  </si>
  <si>
    <t>8384</t>
  </si>
  <si>
    <t xml:space="preserve">M0028413            </t>
  </si>
  <si>
    <t xml:space="preserve">VS764B    </t>
  </si>
  <si>
    <t>9222</t>
  </si>
  <si>
    <t xml:space="preserve">M0028414            </t>
  </si>
  <si>
    <t xml:space="preserve">VS765B    </t>
  </si>
  <si>
    <t>9066</t>
  </si>
  <si>
    <t xml:space="preserve">M0028415            </t>
  </si>
  <si>
    <t xml:space="preserve">VS766B    </t>
  </si>
  <si>
    <t>9188</t>
  </si>
  <si>
    <t xml:space="preserve">M0028416            </t>
  </si>
  <si>
    <t xml:space="preserve">VS767B    </t>
  </si>
  <si>
    <t>8291</t>
  </si>
  <si>
    <t xml:space="preserve">M0028417            </t>
  </si>
  <si>
    <t xml:space="preserve">VS768B    </t>
  </si>
  <si>
    <t>9464</t>
  </si>
  <si>
    <t xml:space="preserve">M0028418            </t>
  </si>
  <si>
    <t xml:space="preserve">VS923G    </t>
  </si>
  <si>
    <t>2524</t>
  </si>
  <si>
    <t xml:space="preserve">M0028419            </t>
  </si>
  <si>
    <t xml:space="preserve">VS929G    </t>
  </si>
  <si>
    <t>2713</t>
  </si>
  <si>
    <t xml:space="preserve">M0028420            </t>
  </si>
  <si>
    <t xml:space="preserve">VS936G    </t>
  </si>
  <si>
    <t>1234</t>
  </si>
  <si>
    <t xml:space="preserve">M0028421            </t>
  </si>
  <si>
    <t xml:space="preserve">VS940G    </t>
  </si>
  <si>
    <t>8339</t>
  </si>
  <si>
    <t xml:space="preserve">M0028422            </t>
  </si>
  <si>
    <t xml:space="preserve">VS944G    </t>
  </si>
  <si>
    <t>9467</t>
  </si>
  <si>
    <t xml:space="preserve">M0028423            </t>
  </si>
  <si>
    <t xml:space="preserve">VS950G    </t>
  </si>
  <si>
    <t>1505</t>
  </si>
  <si>
    <t xml:space="preserve">M0028429            </t>
  </si>
  <si>
    <t xml:space="preserve">VT714F    </t>
  </si>
  <si>
    <t>8007</t>
  </si>
  <si>
    <t xml:space="preserve">M0028430            </t>
  </si>
  <si>
    <t xml:space="preserve">VS162L    </t>
  </si>
  <si>
    <t>4549</t>
  </si>
  <si>
    <t xml:space="preserve">M0028431            </t>
  </si>
  <si>
    <t xml:space="preserve">VS110D    </t>
  </si>
  <si>
    <t>1442</t>
  </si>
  <si>
    <t xml:space="preserve">M0028432            </t>
  </si>
  <si>
    <t xml:space="preserve">VT695F    </t>
  </si>
  <si>
    <t>1159</t>
  </si>
  <si>
    <t xml:space="preserve">M0028433            </t>
  </si>
  <si>
    <t xml:space="preserve">VT848H    </t>
  </si>
  <si>
    <t>9132</t>
  </si>
  <si>
    <t xml:space="preserve">M0028434            </t>
  </si>
  <si>
    <t xml:space="preserve">VZ054J    </t>
  </si>
  <si>
    <t>6607</t>
  </si>
  <si>
    <t xml:space="preserve">M0028435            </t>
  </si>
  <si>
    <t xml:space="preserve">V487DT    </t>
  </si>
  <si>
    <t>9244</t>
  </si>
  <si>
    <t xml:space="preserve">M0028439            </t>
  </si>
  <si>
    <t xml:space="preserve">V075NS    </t>
  </si>
  <si>
    <t>3906</t>
  </si>
  <si>
    <t xml:space="preserve">M0038561            </t>
  </si>
  <si>
    <t xml:space="preserve">V188ZS    </t>
  </si>
  <si>
    <t>7483</t>
  </si>
  <si>
    <t xml:space="preserve">M0038563            </t>
  </si>
  <si>
    <t xml:space="preserve">V189ZS    </t>
  </si>
  <si>
    <t>7484</t>
  </si>
  <si>
    <t xml:space="preserve">M0038988            </t>
  </si>
  <si>
    <t xml:space="preserve">VBF86F    </t>
  </si>
  <si>
    <t>0311</t>
  </si>
  <si>
    <t xml:space="preserve">M0038989            </t>
  </si>
  <si>
    <t xml:space="preserve">VBF19G    </t>
  </si>
  <si>
    <t>3850</t>
  </si>
  <si>
    <t xml:space="preserve">M0039864            </t>
  </si>
  <si>
    <t xml:space="preserve">VBS24F    </t>
  </si>
  <si>
    <t>3241</t>
  </si>
  <si>
    <t xml:space="preserve">M0042111            </t>
  </si>
  <si>
    <t xml:space="preserve">VDG98D    </t>
  </si>
  <si>
    <t>9305</t>
  </si>
  <si>
    <t xml:space="preserve">M0044548            </t>
  </si>
  <si>
    <t xml:space="preserve">VFS55G    </t>
  </si>
  <si>
    <t>0942</t>
  </si>
  <si>
    <t xml:space="preserve">M0044549            </t>
  </si>
  <si>
    <t xml:space="preserve">VFS59G    </t>
  </si>
  <si>
    <t>2761</t>
  </si>
  <si>
    <t xml:space="preserve">M0045629            </t>
  </si>
  <si>
    <t xml:space="preserve">VGG94T    </t>
  </si>
  <si>
    <t>2155</t>
  </si>
  <si>
    <t xml:space="preserve">M0050113            </t>
  </si>
  <si>
    <t xml:space="preserve">VLB22P    </t>
  </si>
  <si>
    <t>2459</t>
  </si>
  <si>
    <t>Kleinbussen</t>
  </si>
  <si>
    <t xml:space="preserve">M0028370            </t>
  </si>
  <si>
    <t xml:space="preserve">8SRJ33    </t>
  </si>
  <si>
    <t>9739</t>
  </si>
  <si>
    <t xml:space="preserve">Mercedes-Benz       </t>
  </si>
  <si>
    <t xml:space="preserve">M0028371            </t>
  </si>
  <si>
    <t xml:space="preserve">8SRJ34    </t>
  </si>
  <si>
    <t>9740</t>
  </si>
  <si>
    <t xml:space="preserve">M0028375            </t>
  </si>
  <si>
    <t xml:space="preserve">HK238F    </t>
  </si>
  <si>
    <t>3088</t>
  </si>
  <si>
    <t xml:space="preserve">M0038416            </t>
  </si>
  <si>
    <t xml:space="preserve">ZD883S    </t>
  </si>
  <si>
    <t>2551</t>
  </si>
  <si>
    <t xml:space="preserve">M0038417            </t>
  </si>
  <si>
    <t xml:space="preserve">ZD884S    </t>
  </si>
  <si>
    <t>2550</t>
  </si>
  <si>
    <t xml:space="preserve">M0049258            </t>
  </si>
  <si>
    <t xml:space="preserve">L176GX    </t>
  </si>
  <si>
    <t>6054</t>
  </si>
  <si>
    <t xml:space="preserve">M0049259            </t>
  </si>
  <si>
    <t xml:space="preserve">L175GX    </t>
  </si>
  <si>
    <t>7317</t>
  </si>
  <si>
    <t>Totaal</t>
  </si>
  <si>
    <t>Totaal WA</t>
  </si>
  <si>
    <t>Totaal Casco</t>
  </si>
  <si>
    <t>Totaal SVI</t>
  </si>
  <si>
    <t>Totaal RB</t>
  </si>
  <si>
    <t>Totaalprijs</t>
  </si>
  <si>
    <t>Totaalprijs voor gunning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</si>
  <si>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</si>
  <si>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Objectenspecificatie Werkom</t>
  </si>
  <si>
    <t>Optioneel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</si>
</sst>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  <numFmt numFmtId="166" formatCode="_ [$€-413]\ * #,##0.00_ ;_ [$€-413]\ * \-#,##0.00_ ;_ [$€-413]\ * &quot;-&quot;??_ ;_ @_ 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9"/>
      <color rgb="FFFFFFFF"/>
      <name val="Tahoma"/>
      <family val="2"/>
    </font>
    <font>
      <sz val="11"/>
      <color rgb="FF000000"/>
      <name val="Tahoma"/>
      <family val="2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11"/>
      <name val="Calibri"/>
      <family val="2"/>
    </font>
    <font>
      <b/>
      <sz val="14"/>
      <color rgb="FF4682B4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rgb="FF4682B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4" fontId="4" fillId="0" borderId="0" applyFont="0" applyFill="0" applyBorder="0" applyAlignment="0" applyProtection="0"/>
  </cellStyleXfs>
  <cellXfs count="33">
    <xf numFmtId="0" fontId="1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2" fillId="2" borderId="1" xfId="1" applyFont="1" applyFill="1" applyBorder="1" applyAlignment="1">
      <alignment horizontal="right" vertical="top" wrapText="1" readingOrder="1"/>
    </xf>
    <xf numFmtId="0" fontId="2" fillId="2" borderId="1" xfId="1" applyFont="1" applyFill="1" applyBorder="1" applyAlignment="1">
      <alignment horizontal="left"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2" fillId="2" borderId="1" xfId="1" applyFont="1" applyFill="1" applyBorder="1" applyAlignment="1">
      <alignment horizontal="right" vertical="top" wrapText="1" readingOrder="1"/>
    </xf>
    <xf numFmtId="0" fontId="5" fillId="2" borderId="1" xfId="1" applyFont="1" applyFill="1" applyBorder="1" applyAlignment="1">
      <alignment horizontal="right" vertical="top" wrapText="1" readingOrder="1"/>
    </xf>
    <xf numFmtId="166" fontId="3" fillId="0" borderId="1" xfId="2" applyNumberFormat="1" applyFont="1" applyBorder="1" applyAlignment="1">
      <alignment vertical="top" wrapText="1" readingOrder="1"/>
    </xf>
    <xf numFmtId="165" fontId="6" fillId="3" borderId="6" xfId="1" applyNumberFormat="1" applyFont="1" applyFill="1" applyBorder="1" applyAlignment="1">
      <alignment vertical="top" readingOrder="1"/>
    </xf>
    <xf numFmtId="165" fontId="6" fillId="3" borderId="7" xfId="1" applyNumberFormat="1" applyFont="1" applyFill="1" applyBorder="1" applyAlignment="1">
      <alignment vertical="top" wrapText="1" readingOrder="1"/>
    </xf>
    <xf numFmtId="44" fontId="6" fillId="3" borderId="8" xfId="2" applyFont="1" applyFill="1" applyBorder="1" applyAlignment="1">
      <alignment vertical="top" wrapText="1" readingOrder="1"/>
    </xf>
    <xf numFmtId="0" fontId="10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166" fontId="1" fillId="0" borderId="0" xfId="0" applyNumberFormat="1" applyFont="1" applyFill="1" applyBorder="1"/>
    <xf numFmtId="0" fontId="8" fillId="0" borderId="9" xfId="1" applyFont="1" applyBorder="1" applyAlignment="1">
      <alignment vertical="top" wrapText="1" readingOrder="1"/>
    </xf>
    <xf numFmtId="0" fontId="10" fillId="0" borderId="10" xfId="0" applyFont="1" applyBorder="1"/>
    <xf numFmtId="0" fontId="3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2" fillId="2" borderId="1" xfId="1" applyFont="1" applyFill="1" applyBorder="1" applyAlignment="1">
      <alignment horizontal="right" vertical="top" wrapText="1" readingOrder="1"/>
    </xf>
    <xf numFmtId="166" fontId="3" fillId="0" borderId="1" xfId="2" applyNumberFormat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right" vertical="top" wrapText="1" readingOrder="1"/>
    </xf>
    <xf numFmtId="0" fontId="2" fillId="4" borderId="1" xfId="1" applyFont="1" applyFill="1" applyBorder="1" applyAlignment="1">
      <alignment horizontal="right"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95</xdr:row>
          <xdr:rowOff>142875</xdr:rowOff>
        </xdr:from>
        <xdr:to>
          <xdr:col>2</xdr:col>
          <xdr:colOff>800100</xdr:colOff>
          <xdr:row>95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95</xdr:row>
          <xdr:rowOff>142875</xdr:rowOff>
        </xdr:from>
        <xdr:to>
          <xdr:col>4</xdr:col>
          <xdr:colOff>66675</xdr:colOff>
          <xdr:row>95</xdr:row>
          <xdr:rowOff>352425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"/>
  <sheetViews>
    <sheetView showGridLines="0" tabSelected="1" workbookViewId="0">
      <pane ySplit="1" topLeftCell="A77" activePane="bottomLeft" state="frozen"/>
      <selection pane="bottomLeft" activeCell="P8" sqref="P8"/>
    </sheetView>
  </sheetViews>
  <sheetFormatPr defaultRowHeight="15"/>
  <cols>
    <col min="1" max="1" width="10.5703125" bestFit="1" customWidth="1"/>
    <col min="2" max="2" width="24.28515625" customWidth="1"/>
    <col min="3" max="3" width="17.5703125" customWidth="1"/>
    <col min="4" max="4" width="9.42578125" customWidth="1"/>
    <col min="5" max="5" width="13.5703125" customWidth="1"/>
    <col min="6" max="6" width="17.5703125" customWidth="1"/>
    <col min="7" max="8" width="9.42578125" customWidth="1"/>
    <col min="9" max="9" width="9.5703125" customWidth="1"/>
    <col min="10" max="10" width="10.140625" customWidth="1"/>
    <col min="11" max="11" width="11.140625" customWidth="1"/>
    <col min="12" max="12" width="9.5703125" customWidth="1"/>
    <col min="13" max="13" width="11.28515625" customWidth="1"/>
    <col min="14" max="14" width="13.7109375" style="7" customWidth="1"/>
  </cols>
  <sheetData>
    <row r="1" spans="1:14" ht="25.9" customHeight="1">
      <c r="A1" s="24" t="s">
        <v>301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/>
    </row>
    <row r="2" spans="1:14">
      <c r="A2" s="1" t="s">
        <v>0</v>
      </c>
      <c r="B2" s="26" t="s">
        <v>1</v>
      </c>
      <c r="C2" s="27"/>
      <c r="D2" s="27"/>
      <c r="E2" s="27"/>
      <c r="F2" s="28"/>
      <c r="G2" s="2" t="s">
        <v>0</v>
      </c>
      <c r="H2" s="2" t="s">
        <v>0</v>
      </c>
      <c r="I2" s="29" t="s">
        <v>0</v>
      </c>
      <c r="J2" s="27"/>
      <c r="K2" s="2" t="s">
        <v>0</v>
      </c>
      <c r="L2" s="31" t="s">
        <v>302</v>
      </c>
      <c r="M2" s="31" t="s">
        <v>302</v>
      </c>
      <c r="N2" s="8" t="s">
        <v>0</v>
      </c>
    </row>
    <row r="3" spans="1:14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3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32" t="s">
        <v>13</v>
      </c>
      <c r="M3" s="32" t="s">
        <v>14</v>
      </c>
      <c r="N3" s="9" t="s">
        <v>293</v>
      </c>
    </row>
    <row r="4" spans="1:14">
      <c r="A4" s="21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5">
        <v>2010</v>
      </c>
      <c r="H4" s="6">
        <v>13087</v>
      </c>
      <c r="I4" s="6">
        <v>1145</v>
      </c>
      <c r="J4" s="10"/>
      <c r="K4" s="10"/>
      <c r="L4" s="30"/>
      <c r="M4" s="30"/>
      <c r="N4" s="10">
        <f t="shared" ref="N4:N35" si="0">SUM(J4:K4)</f>
        <v>0</v>
      </c>
    </row>
    <row r="5" spans="1:14">
      <c r="A5" s="22"/>
      <c r="B5" s="4" t="s">
        <v>16</v>
      </c>
      <c r="C5" s="4" t="s">
        <v>21</v>
      </c>
      <c r="D5" s="4" t="s">
        <v>22</v>
      </c>
      <c r="E5" s="4" t="s">
        <v>23</v>
      </c>
      <c r="F5" s="4" t="s">
        <v>24</v>
      </c>
      <c r="G5" s="5">
        <v>2015</v>
      </c>
      <c r="H5" s="6">
        <v>17340</v>
      </c>
      <c r="I5" s="6">
        <v>955</v>
      </c>
      <c r="J5" s="10"/>
      <c r="K5" s="10"/>
      <c r="L5" s="30"/>
      <c r="M5" s="30"/>
      <c r="N5" s="10">
        <f t="shared" si="0"/>
        <v>0</v>
      </c>
    </row>
    <row r="6" spans="1:14">
      <c r="A6" s="22"/>
      <c r="B6" s="4" t="s">
        <v>16</v>
      </c>
      <c r="C6" s="4" t="s">
        <v>25</v>
      </c>
      <c r="D6" s="4" t="s">
        <v>26</v>
      </c>
      <c r="E6" s="4" t="s">
        <v>27</v>
      </c>
      <c r="F6" s="4" t="s">
        <v>28</v>
      </c>
      <c r="G6" s="5">
        <v>2008</v>
      </c>
      <c r="H6" s="6">
        <v>18624</v>
      </c>
      <c r="I6" s="6">
        <v>1202</v>
      </c>
      <c r="J6" s="10"/>
      <c r="K6" s="10"/>
      <c r="L6" s="30"/>
      <c r="M6" s="30"/>
      <c r="N6" s="10">
        <f t="shared" si="0"/>
        <v>0</v>
      </c>
    </row>
    <row r="7" spans="1:14">
      <c r="A7" s="22"/>
      <c r="B7" s="4" t="s">
        <v>16</v>
      </c>
      <c r="C7" s="4" t="s">
        <v>29</v>
      </c>
      <c r="D7" s="4" t="s">
        <v>30</v>
      </c>
      <c r="E7" s="4" t="s">
        <v>31</v>
      </c>
      <c r="F7" s="4" t="s">
        <v>20</v>
      </c>
      <c r="G7" s="5">
        <v>2015</v>
      </c>
      <c r="H7" s="6">
        <v>25400</v>
      </c>
      <c r="I7" s="6">
        <v>1125</v>
      </c>
      <c r="J7" s="10"/>
      <c r="K7" s="10"/>
      <c r="L7" s="30"/>
      <c r="M7" s="30"/>
      <c r="N7" s="10">
        <f t="shared" si="0"/>
        <v>0</v>
      </c>
    </row>
    <row r="8" spans="1:14">
      <c r="A8" s="22"/>
      <c r="B8" s="4" t="s">
        <v>16</v>
      </c>
      <c r="C8" s="4" t="s">
        <v>32</v>
      </c>
      <c r="D8" s="4" t="s">
        <v>33</v>
      </c>
      <c r="E8" s="4" t="s">
        <v>34</v>
      </c>
      <c r="F8" s="4" t="s">
        <v>24</v>
      </c>
      <c r="G8" s="5">
        <v>2017</v>
      </c>
      <c r="H8" s="6">
        <v>16909</v>
      </c>
      <c r="I8" s="6">
        <v>1065</v>
      </c>
      <c r="J8" s="10"/>
      <c r="K8" s="10"/>
      <c r="L8" s="30"/>
      <c r="M8" s="30"/>
      <c r="N8" s="10">
        <f t="shared" si="0"/>
        <v>0</v>
      </c>
    </row>
    <row r="9" spans="1:14">
      <c r="A9" s="22"/>
      <c r="B9" s="4" t="s">
        <v>16</v>
      </c>
      <c r="C9" s="4" t="s">
        <v>35</v>
      </c>
      <c r="D9" s="4" t="s">
        <v>36</v>
      </c>
      <c r="E9" s="4" t="s">
        <v>37</v>
      </c>
      <c r="F9" s="4" t="s">
        <v>24</v>
      </c>
      <c r="G9" s="5">
        <v>2017</v>
      </c>
      <c r="H9" s="6">
        <v>16909</v>
      </c>
      <c r="I9" s="6">
        <v>1065</v>
      </c>
      <c r="J9" s="10"/>
      <c r="K9" s="10"/>
      <c r="L9" s="30"/>
      <c r="M9" s="30"/>
      <c r="N9" s="10">
        <f t="shared" si="0"/>
        <v>0</v>
      </c>
    </row>
    <row r="10" spans="1:14">
      <c r="A10" s="22"/>
      <c r="B10" s="4" t="s">
        <v>16</v>
      </c>
      <c r="C10" s="4" t="s">
        <v>38</v>
      </c>
      <c r="D10" s="4" t="s">
        <v>39</v>
      </c>
      <c r="E10" s="4" t="s">
        <v>40</v>
      </c>
      <c r="F10" s="4" t="s">
        <v>24</v>
      </c>
      <c r="G10" s="5">
        <v>2017</v>
      </c>
      <c r="H10" s="6">
        <v>16909</v>
      </c>
      <c r="I10" s="6">
        <v>1065</v>
      </c>
      <c r="J10" s="10"/>
      <c r="K10" s="10"/>
      <c r="L10" s="30"/>
      <c r="M10" s="30"/>
      <c r="N10" s="10">
        <f t="shared" si="0"/>
        <v>0</v>
      </c>
    </row>
    <row r="11" spans="1:14">
      <c r="A11" s="22"/>
      <c r="B11" s="4" t="s">
        <v>16</v>
      </c>
      <c r="C11" s="4" t="s">
        <v>41</v>
      </c>
      <c r="D11" s="4" t="s">
        <v>42</v>
      </c>
      <c r="E11" s="4" t="s">
        <v>43</v>
      </c>
      <c r="F11" s="4" t="s">
        <v>44</v>
      </c>
      <c r="G11" s="5">
        <v>2020</v>
      </c>
      <c r="H11" s="6">
        <v>28808</v>
      </c>
      <c r="I11" s="6">
        <v>1515</v>
      </c>
      <c r="J11" s="10"/>
      <c r="K11" s="10"/>
      <c r="L11" s="30"/>
      <c r="M11" s="30"/>
      <c r="N11" s="10">
        <f t="shared" si="0"/>
        <v>0</v>
      </c>
    </row>
    <row r="12" spans="1:14">
      <c r="A12" s="22"/>
      <c r="B12" s="4" t="s">
        <v>16</v>
      </c>
      <c r="C12" s="4" t="s">
        <v>45</v>
      </c>
      <c r="D12" s="4" t="s">
        <v>46</v>
      </c>
      <c r="E12" s="4" t="s">
        <v>47</v>
      </c>
      <c r="F12" s="4" t="s">
        <v>20</v>
      </c>
      <c r="G12" s="5">
        <v>2020</v>
      </c>
      <c r="H12" s="6">
        <v>26307</v>
      </c>
      <c r="I12" s="6">
        <v>1180</v>
      </c>
      <c r="J12" s="10"/>
      <c r="K12" s="10"/>
      <c r="L12" s="30"/>
      <c r="M12" s="30"/>
      <c r="N12" s="10">
        <f t="shared" si="0"/>
        <v>0</v>
      </c>
    </row>
    <row r="13" spans="1:14">
      <c r="A13" s="22"/>
      <c r="B13" s="4" t="s">
        <v>16</v>
      </c>
      <c r="C13" s="4" t="s">
        <v>48</v>
      </c>
      <c r="D13" s="4" t="s">
        <v>49</v>
      </c>
      <c r="E13" s="4" t="s">
        <v>50</v>
      </c>
      <c r="F13" s="4" t="s">
        <v>20</v>
      </c>
      <c r="G13" s="5">
        <v>2017</v>
      </c>
      <c r="H13" s="6">
        <v>13725</v>
      </c>
      <c r="I13" s="6">
        <v>835</v>
      </c>
      <c r="J13" s="10"/>
      <c r="K13" s="10"/>
      <c r="L13" s="30"/>
      <c r="M13" s="30"/>
      <c r="N13" s="10">
        <f t="shared" si="0"/>
        <v>0</v>
      </c>
    </row>
    <row r="14" spans="1:14">
      <c r="A14" s="23"/>
      <c r="B14" s="4" t="s">
        <v>16</v>
      </c>
      <c r="C14" s="4" t="s">
        <v>51</v>
      </c>
      <c r="D14" s="4" t="s">
        <v>52</v>
      </c>
      <c r="E14" s="4" t="s">
        <v>53</v>
      </c>
      <c r="F14" s="4" t="s">
        <v>20</v>
      </c>
      <c r="G14" s="5">
        <v>2017</v>
      </c>
      <c r="H14" s="6">
        <v>12436</v>
      </c>
      <c r="I14" s="6">
        <v>835</v>
      </c>
      <c r="J14" s="10"/>
      <c r="K14" s="10"/>
      <c r="L14" s="30"/>
      <c r="M14" s="30"/>
      <c r="N14" s="10">
        <f t="shared" si="0"/>
        <v>0</v>
      </c>
    </row>
    <row r="15" spans="1:14">
      <c r="A15" s="21" t="s">
        <v>54</v>
      </c>
      <c r="B15" s="4" t="s">
        <v>16</v>
      </c>
      <c r="C15" s="4" t="s">
        <v>55</v>
      </c>
      <c r="D15" s="4" t="s">
        <v>56</v>
      </c>
      <c r="E15" s="4" t="s">
        <v>57</v>
      </c>
      <c r="F15" s="4" t="s">
        <v>58</v>
      </c>
      <c r="G15" s="5">
        <v>2016</v>
      </c>
      <c r="H15" s="6">
        <v>1699</v>
      </c>
      <c r="I15" s="6">
        <v>95</v>
      </c>
      <c r="J15" s="10"/>
      <c r="K15" s="10"/>
      <c r="L15" s="30"/>
      <c r="M15" s="30"/>
      <c r="N15" s="10">
        <f t="shared" si="0"/>
        <v>0</v>
      </c>
    </row>
    <row r="16" spans="1:14">
      <c r="A16" s="22"/>
      <c r="B16" s="4" t="s">
        <v>16</v>
      </c>
      <c r="C16" s="4" t="s">
        <v>59</v>
      </c>
      <c r="D16" s="4" t="s">
        <v>60</v>
      </c>
      <c r="E16" s="4" t="s">
        <v>61</v>
      </c>
      <c r="F16" s="4" t="s">
        <v>58</v>
      </c>
      <c r="G16" s="5">
        <v>2016</v>
      </c>
      <c r="H16" s="6">
        <v>1699</v>
      </c>
      <c r="I16" s="6">
        <v>95</v>
      </c>
      <c r="J16" s="10"/>
      <c r="K16" s="10"/>
      <c r="L16" s="30"/>
      <c r="M16" s="30"/>
      <c r="N16" s="10">
        <f t="shared" si="0"/>
        <v>0</v>
      </c>
    </row>
    <row r="17" spans="1:14">
      <c r="A17" s="22"/>
      <c r="B17" s="4" t="s">
        <v>16</v>
      </c>
      <c r="C17" s="4" t="s">
        <v>62</v>
      </c>
      <c r="D17" s="4" t="s">
        <v>63</v>
      </c>
      <c r="E17" s="4" t="s">
        <v>64</v>
      </c>
      <c r="F17" s="4" t="s">
        <v>65</v>
      </c>
      <c r="G17" s="5">
        <v>2014</v>
      </c>
      <c r="H17" s="6">
        <v>1739</v>
      </c>
      <c r="I17" s="6">
        <v>89</v>
      </c>
      <c r="J17" s="10"/>
      <c r="K17" s="10"/>
      <c r="L17" s="30"/>
      <c r="M17" s="30"/>
      <c r="N17" s="10">
        <f t="shared" si="0"/>
        <v>0</v>
      </c>
    </row>
    <row r="18" spans="1:14">
      <c r="A18" s="22"/>
      <c r="B18" s="4" t="s">
        <v>16</v>
      </c>
      <c r="C18" s="4" t="s">
        <v>66</v>
      </c>
      <c r="D18" s="4" t="s">
        <v>67</v>
      </c>
      <c r="E18" s="4" t="s">
        <v>68</v>
      </c>
      <c r="F18" s="4" t="s">
        <v>65</v>
      </c>
      <c r="G18" s="5">
        <v>2013</v>
      </c>
      <c r="H18" s="6">
        <v>1480</v>
      </c>
      <c r="I18" s="6">
        <v>89</v>
      </c>
      <c r="J18" s="10"/>
      <c r="K18" s="10"/>
      <c r="L18" s="30"/>
      <c r="M18" s="30"/>
      <c r="N18" s="10">
        <f t="shared" si="0"/>
        <v>0</v>
      </c>
    </row>
    <row r="19" spans="1:14">
      <c r="A19" s="22"/>
      <c r="B19" s="4" t="s">
        <v>16</v>
      </c>
      <c r="C19" s="4" t="s">
        <v>69</v>
      </c>
      <c r="D19" s="4" t="s">
        <v>70</v>
      </c>
      <c r="E19" s="4" t="s">
        <v>71</v>
      </c>
      <c r="F19" s="4" t="s">
        <v>72</v>
      </c>
      <c r="G19" s="5">
        <v>2021</v>
      </c>
      <c r="H19" s="6">
        <v>3250</v>
      </c>
      <c r="I19" s="6">
        <v>82</v>
      </c>
      <c r="J19" s="10"/>
      <c r="K19" s="10"/>
      <c r="L19" s="30"/>
      <c r="M19" s="30"/>
      <c r="N19" s="10">
        <f t="shared" si="0"/>
        <v>0</v>
      </c>
    </row>
    <row r="20" spans="1:14">
      <c r="A20" s="22"/>
      <c r="B20" s="4" t="s">
        <v>16</v>
      </c>
      <c r="C20" s="4" t="s">
        <v>73</v>
      </c>
      <c r="D20" s="4" t="s">
        <v>74</v>
      </c>
      <c r="E20" s="4" t="s">
        <v>75</v>
      </c>
      <c r="F20" s="4" t="s">
        <v>72</v>
      </c>
      <c r="G20" s="5">
        <v>2021</v>
      </c>
      <c r="H20" s="6">
        <v>3250</v>
      </c>
      <c r="I20" s="6">
        <v>82</v>
      </c>
      <c r="J20" s="10"/>
      <c r="K20" s="10"/>
      <c r="L20" s="30"/>
      <c r="M20" s="30"/>
      <c r="N20" s="10">
        <f t="shared" si="0"/>
        <v>0</v>
      </c>
    </row>
    <row r="21" spans="1:14">
      <c r="A21" s="23"/>
      <c r="B21" s="4" t="s">
        <v>16</v>
      </c>
      <c r="C21" s="4" t="s">
        <v>76</v>
      </c>
      <c r="D21" s="4" t="s">
        <v>77</v>
      </c>
      <c r="E21" s="4" t="s">
        <v>78</v>
      </c>
      <c r="F21" s="4" t="s">
        <v>72</v>
      </c>
      <c r="G21" s="5">
        <v>2022</v>
      </c>
      <c r="H21" s="6">
        <v>3250</v>
      </c>
      <c r="I21" s="6">
        <v>82</v>
      </c>
      <c r="J21" s="10"/>
      <c r="K21" s="10"/>
      <c r="L21" s="30"/>
      <c r="M21" s="30"/>
      <c r="N21" s="10">
        <f t="shared" si="0"/>
        <v>0</v>
      </c>
    </row>
    <row r="22" spans="1:14">
      <c r="A22" s="21" t="s">
        <v>79</v>
      </c>
      <c r="B22" s="4" t="s">
        <v>16</v>
      </c>
      <c r="C22" s="4" t="s">
        <v>80</v>
      </c>
      <c r="D22" s="4" t="s">
        <v>81</v>
      </c>
      <c r="E22" s="4" t="s">
        <v>82</v>
      </c>
      <c r="F22" s="4" t="s">
        <v>28</v>
      </c>
      <c r="G22" s="5">
        <v>2010</v>
      </c>
      <c r="H22" s="6">
        <v>12340</v>
      </c>
      <c r="I22" s="6">
        <v>1700</v>
      </c>
      <c r="J22" s="10"/>
      <c r="K22" s="10"/>
      <c r="L22" s="30"/>
      <c r="M22" s="30"/>
      <c r="N22" s="10">
        <f t="shared" si="0"/>
        <v>0</v>
      </c>
    </row>
    <row r="23" spans="1:14">
      <c r="A23" s="22"/>
      <c r="B23" s="4" t="s">
        <v>16</v>
      </c>
      <c r="C23" s="4" t="s">
        <v>83</v>
      </c>
      <c r="D23" s="4" t="s">
        <v>84</v>
      </c>
      <c r="E23" s="4" t="s">
        <v>85</v>
      </c>
      <c r="F23" s="4" t="s">
        <v>20</v>
      </c>
      <c r="G23" s="5">
        <v>2014</v>
      </c>
      <c r="H23" s="6">
        <v>22577</v>
      </c>
      <c r="I23" s="6">
        <v>1800</v>
      </c>
      <c r="J23" s="10"/>
      <c r="K23" s="10"/>
      <c r="L23" s="30"/>
      <c r="M23" s="30"/>
      <c r="N23" s="10">
        <f t="shared" si="0"/>
        <v>0</v>
      </c>
    </row>
    <row r="24" spans="1:14">
      <c r="A24" s="22"/>
      <c r="B24" s="4" t="s">
        <v>16</v>
      </c>
      <c r="C24" s="4" t="s">
        <v>86</v>
      </c>
      <c r="D24" s="4" t="s">
        <v>87</v>
      </c>
      <c r="E24" s="4" t="s">
        <v>88</v>
      </c>
      <c r="F24" s="4" t="s">
        <v>20</v>
      </c>
      <c r="G24" s="5">
        <v>2014</v>
      </c>
      <c r="H24" s="6">
        <v>21981</v>
      </c>
      <c r="I24" s="6">
        <v>2130</v>
      </c>
      <c r="J24" s="10"/>
      <c r="K24" s="10"/>
      <c r="L24" s="30"/>
      <c r="M24" s="30"/>
      <c r="N24" s="10">
        <f t="shared" si="0"/>
        <v>0</v>
      </c>
    </row>
    <row r="25" spans="1:14">
      <c r="A25" s="22"/>
      <c r="B25" s="4" t="s">
        <v>16</v>
      </c>
      <c r="C25" s="4" t="s">
        <v>89</v>
      </c>
      <c r="D25" s="4" t="s">
        <v>90</v>
      </c>
      <c r="E25" s="4" t="s">
        <v>91</v>
      </c>
      <c r="F25" s="4" t="s">
        <v>20</v>
      </c>
      <c r="G25" s="5">
        <v>2015</v>
      </c>
      <c r="H25" s="6">
        <v>35155</v>
      </c>
      <c r="I25" s="6">
        <v>1695</v>
      </c>
      <c r="J25" s="10"/>
      <c r="K25" s="10"/>
      <c r="L25" s="30"/>
      <c r="M25" s="30"/>
      <c r="N25" s="10">
        <f t="shared" si="0"/>
        <v>0</v>
      </c>
    </row>
    <row r="26" spans="1:14">
      <c r="A26" s="22"/>
      <c r="B26" s="4" t="s">
        <v>16</v>
      </c>
      <c r="C26" s="4" t="s">
        <v>92</v>
      </c>
      <c r="D26" s="4" t="s">
        <v>93</v>
      </c>
      <c r="E26" s="4" t="s">
        <v>94</v>
      </c>
      <c r="F26" s="4" t="s">
        <v>20</v>
      </c>
      <c r="G26" s="5">
        <v>2015</v>
      </c>
      <c r="H26" s="6">
        <v>29061</v>
      </c>
      <c r="I26" s="6">
        <v>1385</v>
      </c>
      <c r="J26" s="10"/>
      <c r="K26" s="10"/>
      <c r="L26" s="30"/>
      <c r="M26" s="30"/>
      <c r="N26" s="10">
        <f t="shared" si="0"/>
        <v>0</v>
      </c>
    </row>
    <row r="27" spans="1:14">
      <c r="A27" s="22"/>
      <c r="B27" s="4" t="s">
        <v>16</v>
      </c>
      <c r="C27" s="4" t="s">
        <v>95</v>
      </c>
      <c r="D27" s="4" t="s">
        <v>96</v>
      </c>
      <c r="E27" s="4" t="s">
        <v>97</v>
      </c>
      <c r="F27" s="4" t="s">
        <v>98</v>
      </c>
      <c r="G27" s="5">
        <v>2015</v>
      </c>
      <c r="H27" s="6">
        <v>31951</v>
      </c>
      <c r="I27" s="6">
        <v>2510</v>
      </c>
      <c r="J27" s="10"/>
      <c r="K27" s="10"/>
      <c r="L27" s="30"/>
      <c r="M27" s="30"/>
      <c r="N27" s="10">
        <f t="shared" si="0"/>
        <v>0</v>
      </c>
    </row>
    <row r="28" spans="1:14">
      <c r="A28" s="22"/>
      <c r="B28" s="4" t="s">
        <v>16</v>
      </c>
      <c r="C28" s="4" t="s">
        <v>99</v>
      </c>
      <c r="D28" s="4" t="s">
        <v>100</v>
      </c>
      <c r="E28" s="4" t="s">
        <v>101</v>
      </c>
      <c r="F28" s="4" t="s">
        <v>98</v>
      </c>
      <c r="G28" s="5">
        <v>2015</v>
      </c>
      <c r="H28" s="6">
        <v>31951</v>
      </c>
      <c r="I28" s="6">
        <v>2510</v>
      </c>
      <c r="J28" s="10"/>
      <c r="K28" s="10"/>
      <c r="L28" s="30"/>
      <c r="M28" s="30"/>
      <c r="N28" s="10">
        <f t="shared" si="0"/>
        <v>0</v>
      </c>
    </row>
    <row r="29" spans="1:14">
      <c r="A29" s="22"/>
      <c r="B29" s="4" t="s">
        <v>16</v>
      </c>
      <c r="C29" s="4" t="s">
        <v>102</v>
      </c>
      <c r="D29" s="4" t="s">
        <v>103</v>
      </c>
      <c r="E29" s="4" t="s">
        <v>104</v>
      </c>
      <c r="F29" s="4" t="s">
        <v>20</v>
      </c>
      <c r="G29" s="5">
        <v>2015</v>
      </c>
      <c r="H29" s="6">
        <v>29276</v>
      </c>
      <c r="I29" s="6">
        <v>1695</v>
      </c>
      <c r="J29" s="10"/>
      <c r="K29" s="10"/>
      <c r="L29" s="30"/>
      <c r="M29" s="30"/>
      <c r="N29" s="10">
        <f t="shared" si="0"/>
        <v>0</v>
      </c>
    </row>
    <row r="30" spans="1:14">
      <c r="A30" s="22"/>
      <c r="B30" s="4" t="s">
        <v>16</v>
      </c>
      <c r="C30" s="4" t="s">
        <v>105</v>
      </c>
      <c r="D30" s="4" t="s">
        <v>106</v>
      </c>
      <c r="E30" s="4" t="s">
        <v>107</v>
      </c>
      <c r="F30" s="4" t="s">
        <v>20</v>
      </c>
      <c r="G30" s="5">
        <v>2015</v>
      </c>
      <c r="H30" s="6">
        <v>29190</v>
      </c>
      <c r="I30" s="6">
        <v>1695</v>
      </c>
      <c r="J30" s="10"/>
      <c r="K30" s="10"/>
      <c r="L30" s="30"/>
      <c r="M30" s="30"/>
      <c r="N30" s="10">
        <f t="shared" si="0"/>
        <v>0</v>
      </c>
    </row>
    <row r="31" spans="1:14">
      <c r="A31" s="22"/>
      <c r="B31" s="4" t="s">
        <v>16</v>
      </c>
      <c r="C31" s="4" t="s">
        <v>108</v>
      </c>
      <c r="D31" s="4" t="s">
        <v>109</v>
      </c>
      <c r="E31" s="4" t="s">
        <v>110</v>
      </c>
      <c r="F31" s="4" t="s">
        <v>20</v>
      </c>
      <c r="G31" s="5">
        <v>2015</v>
      </c>
      <c r="H31" s="6">
        <v>29276</v>
      </c>
      <c r="I31" s="6">
        <v>1695</v>
      </c>
      <c r="J31" s="10"/>
      <c r="K31" s="10"/>
      <c r="L31" s="30"/>
      <c r="M31" s="30"/>
      <c r="N31" s="10">
        <f t="shared" si="0"/>
        <v>0</v>
      </c>
    </row>
    <row r="32" spans="1:14">
      <c r="A32" s="22"/>
      <c r="B32" s="4" t="s">
        <v>16</v>
      </c>
      <c r="C32" s="4" t="s">
        <v>111</v>
      </c>
      <c r="D32" s="4" t="s">
        <v>112</v>
      </c>
      <c r="E32" s="4" t="s">
        <v>113</v>
      </c>
      <c r="F32" s="4" t="s">
        <v>20</v>
      </c>
      <c r="G32" s="5">
        <v>2015</v>
      </c>
      <c r="H32" s="6">
        <v>32426</v>
      </c>
      <c r="I32" s="6">
        <v>1695</v>
      </c>
      <c r="J32" s="10"/>
      <c r="K32" s="10"/>
      <c r="L32" s="30"/>
      <c r="M32" s="30"/>
      <c r="N32" s="10">
        <f t="shared" si="0"/>
        <v>0</v>
      </c>
    </row>
    <row r="33" spans="1:14">
      <c r="A33" s="22"/>
      <c r="B33" s="4" t="s">
        <v>16</v>
      </c>
      <c r="C33" s="4" t="s">
        <v>114</v>
      </c>
      <c r="D33" s="4" t="s">
        <v>115</v>
      </c>
      <c r="E33" s="4" t="s">
        <v>116</v>
      </c>
      <c r="F33" s="4" t="s">
        <v>20</v>
      </c>
      <c r="G33" s="5">
        <v>2015</v>
      </c>
      <c r="H33" s="6">
        <v>25268</v>
      </c>
      <c r="I33" s="6">
        <v>1386</v>
      </c>
      <c r="J33" s="10"/>
      <c r="K33" s="10"/>
      <c r="L33" s="30"/>
      <c r="M33" s="30"/>
      <c r="N33" s="10">
        <f t="shared" si="0"/>
        <v>0</v>
      </c>
    </row>
    <row r="34" spans="1:14">
      <c r="A34" s="22"/>
      <c r="B34" s="4" t="s">
        <v>16</v>
      </c>
      <c r="C34" s="4" t="s">
        <v>117</v>
      </c>
      <c r="D34" s="4" t="s">
        <v>118</v>
      </c>
      <c r="E34" s="4" t="s">
        <v>119</v>
      </c>
      <c r="F34" s="4" t="s">
        <v>20</v>
      </c>
      <c r="G34" s="5">
        <v>2015</v>
      </c>
      <c r="H34" s="6">
        <v>25268</v>
      </c>
      <c r="I34" s="6">
        <v>1386</v>
      </c>
      <c r="J34" s="10"/>
      <c r="K34" s="10"/>
      <c r="L34" s="30"/>
      <c r="M34" s="30"/>
      <c r="N34" s="10">
        <f t="shared" si="0"/>
        <v>0</v>
      </c>
    </row>
    <row r="35" spans="1:14">
      <c r="A35" s="22"/>
      <c r="B35" s="4" t="s">
        <v>16</v>
      </c>
      <c r="C35" s="4" t="s">
        <v>120</v>
      </c>
      <c r="D35" s="4" t="s">
        <v>121</v>
      </c>
      <c r="E35" s="4" t="s">
        <v>122</v>
      </c>
      <c r="F35" s="4" t="s">
        <v>20</v>
      </c>
      <c r="G35" s="5">
        <v>2015</v>
      </c>
      <c r="H35" s="6">
        <v>25268</v>
      </c>
      <c r="I35" s="6">
        <v>1386</v>
      </c>
      <c r="J35" s="10"/>
      <c r="K35" s="10"/>
      <c r="L35" s="30"/>
      <c r="M35" s="30"/>
      <c r="N35" s="10">
        <f t="shared" si="0"/>
        <v>0</v>
      </c>
    </row>
    <row r="36" spans="1:14">
      <c r="A36" s="22"/>
      <c r="B36" s="4" t="s">
        <v>16</v>
      </c>
      <c r="C36" s="4" t="s">
        <v>123</v>
      </c>
      <c r="D36" s="4" t="s">
        <v>124</v>
      </c>
      <c r="E36" s="4" t="s">
        <v>125</v>
      </c>
      <c r="F36" s="4" t="s">
        <v>98</v>
      </c>
      <c r="G36" s="5">
        <v>2015</v>
      </c>
      <c r="H36" s="6">
        <v>25600</v>
      </c>
      <c r="I36" s="6">
        <v>2545</v>
      </c>
      <c r="J36" s="10"/>
      <c r="K36" s="10"/>
      <c r="L36" s="30"/>
      <c r="M36" s="30"/>
      <c r="N36" s="10">
        <f t="shared" ref="N36:N67" si="1">SUM(J36:K36)</f>
        <v>0</v>
      </c>
    </row>
    <row r="37" spans="1:14">
      <c r="A37" s="22"/>
      <c r="B37" s="4" t="s">
        <v>16</v>
      </c>
      <c r="C37" s="4" t="s">
        <v>126</v>
      </c>
      <c r="D37" s="4" t="s">
        <v>127</v>
      </c>
      <c r="E37" s="4" t="s">
        <v>128</v>
      </c>
      <c r="F37" s="4" t="s">
        <v>98</v>
      </c>
      <c r="G37" s="5">
        <v>2015</v>
      </c>
      <c r="H37" s="6">
        <v>25600</v>
      </c>
      <c r="I37" s="6">
        <v>2545</v>
      </c>
      <c r="J37" s="10"/>
      <c r="K37" s="10"/>
      <c r="L37" s="30"/>
      <c r="M37" s="30"/>
      <c r="N37" s="10">
        <f t="shared" si="1"/>
        <v>0</v>
      </c>
    </row>
    <row r="38" spans="1:14">
      <c r="A38" s="22"/>
      <c r="B38" s="4" t="s">
        <v>16</v>
      </c>
      <c r="C38" s="4" t="s">
        <v>129</v>
      </c>
      <c r="D38" s="4" t="s">
        <v>130</v>
      </c>
      <c r="E38" s="4" t="s">
        <v>131</v>
      </c>
      <c r="F38" s="4" t="s">
        <v>20</v>
      </c>
      <c r="G38" s="5">
        <v>2015</v>
      </c>
      <c r="H38" s="6">
        <v>32426</v>
      </c>
      <c r="I38" s="6">
        <v>1695</v>
      </c>
      <c r="J38" s="10"/>
      <c r="K38" s="10"/>
      <c r="L38" s="30"/>
      <c r="M38" s="30"/>
      <c r="N38" s="10">
        <f t="shared" si="1"/>
        <v>0</v>
      </c>
    </row>
    <row r="39" spans="1:14">
      <c r="A39" s="22"/>
      <c r="B39" s="4" t="s">
        <v>16</v>
      </c>
      <c r="C39" s="4" t="s">
        <v>132</v>
      </c>
      <c r="D39" s="4" t="s">
        <v>133</v>
      </c>
      <c r="E39" s="4" t="s">
        <v>134</v>
      </c>
      <c r="F39" s="4" t="s">
        <v>20</v>
      </c>
      <c r="G39" s="5">
        <v>2015</v>
      </c>
      <c r="H39" s="6">
        <v>32426</v>
      </c>
      <c r="I39" s="6">
        <v>1695</v>
      </c>
      <c r="J39" s="10"/>
      <c r="K39" s="10"/>
      <c r="L39" s="30"/>
      <c r="M39" s="30"/>
      <c r="N39" s="10">
        <f t="shared" si="1"/>
        <v>0</v>
      </c>
    </row>
    <row r="40" spans="1:14">
      <c r="A40" s="22"/>
      <c r="B40" s="4" t="s">
        <v>16</v>
      </c>
      <c r="C40" s="4" t="s">
        <v>135</v>
      </c>
      <c r="D40" s="4" t="s">
        <v>136</v>
      </c>
      <c r="E40" s="4" t="s">
        <v>137</v>
      </c>
      <c r="F40" s="4" t="s">
        <v>20</v>
      </c>
      <c r="G40" s="5">
        <v>2015</v>
      </c>
      <c r="H40" s="6">
        <v>25268</v>
      </c>
      <c r="I40" s="6">
        <v>1386</v>
      </c>
      <c r="J40" s="10"/>
      <c r="K40" s="10"/>
      <c r="L40" s="30"/>
      <c r="M40" s="30"/>
      <c r="N40" s="10">
        <f t="shared" si="1"/>
        <v>0</v>
      </c>
    </row>
    <row r="41" spans="1:14">
      <c r="A41" s="22"/>
      <c r="B41" s="4" t="s">
        <v>16</v>
      </c>
      <c r="C41" s="4" t="s">
        <v>138</v>
      </c>
      <c r="D41" s="4" t="s">
        <v>139</v>
      </c>
      <c r="E41" s="4" t="s">
        <v>140</v>
      </c>
      <c r="F41" s="4" t="s">
        <v>20</v>
      </c>
      <c r="G41" s="5">
        <v>2015</v>
      </c>
      <c r="H41" s="6">
        <v>25268</v>
      </c>
      <c r="I41" s="6">
        <v>1386</v>
      </c>
      <c r="J41" s="10"/>
      <c r="K41" s="10"/>
      <c r="L41" s="30"/>
      <c r="M41" s="30"/>
      <c r="N41" s="10">
        <f t="shared" si="1"/>
        <v>0</v>
      </c>
    </row>
    <row r="42" spans="1:14">
      <c r="A42" s="22"/>
      <c r="B42" s="4" t="s">
        <v>16</v>
      </c>
      <c r="C42" s="4" t="s">
        <v>141</v>
      </c>
      <c r="D42" s="4" t="s">
        <v>142</v>
      </c>
      <c r="E42" s="4" t="s">
        <v>143</v>
      </c>
      <c r="F42" s="4" t="s">
        <v>20</v>
      </c>
      <c r="G42" s="5">
        <v>2015</v>
      </c>
      <c r="H42" s="6">
        <v>25268</v>
      </c>
      <c r="I42" s="6">
        <v>1386</v>
      </c>
      <c r="J42" s="10"/>
      <c r="K42" s="10"/>
      <c r="L42" s="30"/>
      <c r="M42" s="30"/>
      <c r="N42" s="10">
        <f t="shared" si="1"/>
        <v>0</v>
      </c>
    </row>
    <row r="43" spans="1:14">
      <c r="A43" s="22"/>
      <c r="B43" s="4" t="s">
        <v>16</v>
      </c>
      <c r="C43" s="4" t="s">
        <v>144</v>
      </c>
      <c r="D43" s="4" t="s">
        <v>145</v>
      </c>
      <c r="E43" s="4" t="s">
        <v>146</v>
      </c>
      <c r="F43" s="4" t="s">
        <v>20</v>
      </c>
      <c r="G43" s="5">
        <v>2015</v>
      </c>
      <c r="H43" s="6">
        <v>25268</v>
      </c>
      <c r="I43" s="6">
        <v>1386</v>
      </c>
      <c r="J43" s="10"/>
      <c r="K43" s="10"/>
      <c r="L43" s="30"/>
      <c r="M43" s="30"/>
      <c r="N43" s="10">
        <f t="shared" si="1"/>
        <v>0</v>
      </c>
    </row>
    <row r="44" spans="1:14">
      <c r="A44" s="22"/>
      <c r="B44" s="4" t="s">
        <v>16</v>
      </c>
      <c r="C44" s="4" t="s">
        <v>147</v>
      </c>
      <c r="D44" s="4" t="s">
        <v>148</v>
      </c>
      <c r="E44" s="4" t="s">
        <v>149</v>
      </c>
      <c r="F44" s="4" t="s">
        <v>20</v>
      </c>
      <c r="G44" s="5">
        <v>2015</v>
      </c>
      <c r="H44" s="6">
        <v>25268</v>
      </c>
      <c r="I44" s="6">
        <v>1386</v>
      </c>
      <c r="J44" s="10"/>
      <c r="K44" s="10"/>
      <c r="L44" s="30"/>
      <c r="M44" s="30"/>
      <c r="N44" s="10">
        <f t="shared" si="1"/>
        <v>0</v>
      </c>
    </row>
    <row r="45" spans="1:14">
      <c r="A45" s="22"/>
      <c r="B45" s="4" t="s">
        <v>16</v>
      </c>
      <c r="C45" s="4" t="s">
        <v>150</v>
      </c>
      <c r="D45" s="4" t="s">
        <v>151</v>
      </c>
      <c r="E45" s="4" t="s">
        <v>152</v>
      </c>
      <c r="F45" s="4" t="s">
        <v>20</v>
      </c>
      <c r="G45" s="5">
        <v>2015</v>
      </c>
      <c r="H45" s="6">
        <v>38127</v>
      </c>
      <c r="I45" s="6">
        <v>1815</v>
      </c>
      <c r="J45" s="10"/>
      <c r="K45" s="10"/>
      <c r="L45" s="30"/>
      <c r="M45" s="30"/>
      <c r="N45" s="10">
        <f t="shared" si="1"/>
        <v>0</v>
      </c>
    </row>
    <row r="46" spans="1:14">
      <c r="A46" s="22"/>
      <c r="B46" s="4" t="s">
        <v>16</v>
      </c>
      <c r="C46" s="4" t="s">
        <v>153</v>
      </c>
      <c r="D46" s="4" t="s">
        <v>154</v>
      </c>
      <c r="E46" s="4" t="s">
        <v>155</v>
      </c>
      <c r="F46" s="4" t="s">
        <v>20</v>
      </c>
      <c r="G46" s="5">
        <v>2015</v>
      </c>
      <c r="H46" s="6">
        <v>38196</v>
      </c>
      <c r="I46" s="6">
        <v>1990</v>
      </c>
      <c r="J46" s="10"/>
      <c r="K46" s="10"/>
      <c r="L46" s="30"/>
      <c r="M46" s="30"/>
      <c r="N46" s="10">
        <f t="shared" si="1"/>
        <v>0</v>
      </c>
    </row>
    <row r="47" spans="1:14">
      <c r="A47" s="22"/>
      <c r="B47" s="4" t="s">
        <v>16</v>
      </c>
      <c r="C47" s="4" t="s">
        <v>156</v>
      </c>
      <c r="D47" s="4" t="s">
        <v>157</v>
      </c>
      <c r="E47" s="4" t="s">
        <v>158</v>
      </c>
      <c r="F47" s="4" t="s">
        <v>98</v>
      </c>
      <c r="G47" s="5">
        <v>2015</v>
      </c>
      <c r="H47" s="6">
        <v>31500</v>
      </c>
      <c r="I47" s="6">
        <v>1815</v>
      </c>
      <c r="J47" s="10"/>
      <c r="K47" s="10"/>
      <c r="L47" s="30"/>
      <c r="M47" s="30"/>
      <c r="N47" s="10">
        <f t="shared" si="1"/>
        <v>0</v>
      </c>
    </row>
    <row r="48" spans="1:14">
      <c r="A48" s="22"/>
      <c r="B48" s="4" t="s">
        <v>16</v>
      </c>
      <c r="C48" s="4" t="s">
        <v>159</v>
      </c>
      <c r="D48" s="4" t="s">
        <v>160</v>
      </c>
      <c r="E48" s="4" t="s">
        <v>161</v>
      </c>
      <c r="F48" s="4" t="s">
        <v>98</v>
      </c>
      <c r="G48" s="5">
        <v>2015</v>
      </c>
      <c r="H48" s="6">
        <v>31500</v>
      </c>
      <c r="I48" s="6">
        <v>1815</v>
      </c>
      <c r="J48" s="10"/>
      <c r="K48" s="10"/>
      <c r="L48" s="30"/>
      <c r="M48" s="30"/>
      <c r="N48" s="10">
        <f t="shared" si="1"/>
        <v>0</v>
      </c>
    </row>
    <row r="49" spans="1:14">
      <c r="A49" s="22"/>
      <c r="B49" s="4" t="s">
        <v>16</v>
      </c>
      <c r="C49" s="4" t="s">
        <v>162</v>
      </c>
      <c r="D49" s="4" t="s">
        <v>163</v>
      </c>
      <c r="E49" s="4" t="s">
        <v>164</v>
      </c>
      <c r="F49" s="4" t="s">
        <v>98</v>
      </c>
      <c r="G49" s="5">
        <v>2015</v>
      </c>
      <c r="H49" s="6">
        <v>31500</v>
      </c>
      <c r="I49" s="6">
        <v>1815</v>
      </c>
      <c r="J49" s="10"/>
      <c r="K49" s="10"/>
      <c r="L49" s="30"/>
      <c r="M49" s="30"/>
      <c r="N49" s="10">
        <f t="shared" si="1"/>
        <v>0</v>
      </c>
    </row>
    <row r="50" spans="1:14">
      <c r="A50" s="22"/>
      <c r="B50" s="4" t="s">
        <v>16</v>
      </c>
      <c r="C50" s="4" t="s">
        <v>165</v>
      </c>
      <c r="D50" s="4" t="s">
        <v>166</v>
      </c>
      <c r="E50" s="4" t="s">
        <v>167</v>
      </c>
      <c r="F50" s="4" t="s">
        <v>98</v>
      </c>
      <c r="G50" s="5">
        <v>2015</v>
      </c>
      <c r="H50" s="6">
        <v>31500</v>
      </c>
      <c r="I50" s="6">
        <v>1815</v>
      </c>
      <c r="J50" s="10"/>
      <c r="K50" s="10"/>
      <c r="L50" s="30"/>
      <c r="M50" s="30"/>
      <c r="N50" s="10">
        <f t="shared" si="1"/>
        <v>0</v>
      </c>
    </row>
    <row r="51" spans="1:14">
      <c r="A51" s="22"/>
      <c r="B51" s="4" t="s">
        <v>16</v>
      </c>
      <c r="C51" s="4" t="s">
        <v>168</v>
      </c>
      <c r="D51" s="4" t="s">
        <v>169</v>
      </c>
      <c r="E51" s="4" t="s">
        <v>170</v>
      </c>
      <c r="F51" s="4" t="s">
        <v>98</v>
      </c>
      <c r="G51" s="5">
        <v>2015</v>
      </c>
      <c r="H51" s="6">
        <v>31500</v>
      </c>
      <c r="I51" s="6">
        <v>1815</v>
      </c>
      <c r="J51" s="10"/>
      <c r="K51" s="10"/>
      <c r="L51" s="30"/>
      <c r="M51" s="30"/>
      <c r="N51" s="10">
        <f t="shared" si="1"/>
        <v>0</v>
      </c>
    </row>
    <row r="52" spans="1:14">
      <c r="A52" s="22"/>
      <c r="B52" s="4" t="s">
        <v>16</v>
      </c>
      <c r="C52" s="4" t="s">
        <v>171</v>
      </c>
      <c r="D52" s="4" t="s">
        <v>172</v>
      </c>
      <c r="E52" s="4" t="s">
        <v>173</v>
      </c>
      <c r="F52" s="4" t="s">
        <v>20</v>
      </c>
      <c r="G52" s="5">
        <v>2015</v>
      </c>
      <c r="H52" s="6">
        <v>31951</v>
      </c>
      <c r="I52" s="6">
        <v>2510</v>
      </c>
      <c r="J52" s="10"/>
      <c r="K52" s="10"/>
      <c r="L52" s="30"/>
      <c r="M52" s="30"/>
      <c r="N52" s="10">
        <f t="shared" si="1"/>
        <v>0</v>
      </c>
    </row>
    <row r="53" spans="1:14">
      <c r="A53" s="22"/>
      <c r="B53" s="4" t="s">
        <v>16</v>
      </c>
      <c r="C53" s="4" t="s">
        <v>174</v>
      </c>
      <c r="D53" s="4" t="s">
        <v>175</v>
      </c>
      <c r="E53" s="4" t="s">
        <v>176</v>
      </c>
      <c r="F53" s="4" t="s">
        <v>20</v>
      </c>
      <c r="G53" s="5">
        <v>2015</v>
      </c>
      <c r="H53" s="6">
        <v>31951</v>
      </c>
      <c r="I53" s="6">
        <v>2510</v>
      </c>
      <c r="J53" s="10"/>
      <c r="K53" s="10"/>
      <c r="L53" s="30"/>
      <c r="M53" s="30"/>
      <c r="N53" s="10">
        <f t="shared" si="1"/>
        <v>0</v>
      </c>
    </row>
    <row r="54" spans="1:14">
      <c r="A54" s="22"/>
      <c r="B54" s="4" t="s">
        <v>16</v>
      </c>
      <c r="C54" s="4" t="s">
        <v>177</v>
      </c>
      <c r="D54" s="4" t="s">
        <v>178</v>
      </c>
      <c r="E54" s="4" t="s">
        <v>179</v>
      </c>
      <c r="F54" s="4" t="s">
        <v>20</v>
      </c>
      <c r="G54" s="5">
        <v>2015</v>
      </c>
      <c r="H54" s="6">
        <v>31951</v>
      </c>
      <c r="I54" s="6">
        <v>2510</v>
      </c>
      <c r="J54" s="10"/>
      <c r="K54" s="10"/>
      <c r="L54" s="30"/>
      <c r="M54" s="30"/>
      <c r="N54" s="10">
        <f t="shared" si="1"/>
        <v>0</v>
      </c>
    </row>
    <row r="55" spans="1:14">
      <c r="A55" s="22"/>
      <c r="B55" s="4" t="s">
        <v>16</v>
      </c>
      <c r="C55" s="4" t="s">
        <v>180</v>
      </c>
      <c r="D55" s="4" t="s">
        <v>181</v>
      </c>
      <c r="E55" s="4" t="s">
        <v>182</v>
      </c>
      <c r="F55" s="4" t="s">
        <v>20</v>
      </c>
      <c r="G55" s="5">
        <v>2015</v>
      </c>
      <c r="H55" s="6">
        <v>31951</v>
      </c>
      <c r="I55" s="6">
        <v>2510</v>
      </c>
      <c r="J55" s="10"/>
      <c r="K55" s="10"/>
      <c r="L55" s="30"/>
      <c r="M55" s="30"/>
      <c r="N55" s="10">
        <f t="shared" si="1"/>
        <v>0</v>
      </c>
    </row>
    <row r="56" spans="1:14">
      <c r="A56" s="22"/>
      <c r="B56" s="4" t="s">
        <v>16</v>
      </c>
      <c r="C56" s="4" t="s">
        <v>183</v>
      </c>
      <c r="D56" s="4" t="s">
        <v>184</v>
      </c>
      <c r="E56" s="4" t="s">
        <v>185</v>
      </c>
      <c r="F56" s="4" t="s">
        <v>20</v>
      </c>
      <c r="G56" s="5">
        <v>2015</v>
      </c>
      <c r="H56" s="6">
        <v>31951</v>
      </c>
      <c r="I56" s="6">
        <v>2510</v>
      </c>
      <c r="J56" s="10"/>
      <c r="K56" s="10"/>
      <c r="L56" s="30"/>
      <c r="M56" s="30"/>
      <c r="N56" s="10">
        <f t="shared" si="1"/>
        <v>0</v>
      </c>
    </row>
    <row r="57" spans="1:14">
      <c r="A57" s="22"/>
      <c r="B57" s="4" t="s">
        <v>16</v>
      </c>
      <c r="C57" s="4" t="s">
        <v>186</v>
      </c>
      <c r="D57" s="4" t="s">
        <v>187</v>
      </c>
      <c r="E57" s="4" t="s">
        <v>188</v>
      </c>
      <c r="F57" s="4" t="s">
        <v>20</v>
      </c>
      <c r="G57" s="5">
        <v>2015</v>
      </c>
      <c r="H57" s="6">
        <v>31951</v>
      </c>
      <c r="I57" s="6">
        <v>2510</v>
      </c>
      <c r="J57" s="10"/>
      <c r="K57" s="10"/>
      <c r="L57" s="30"/>
      <c r="M57" s="30"/>
      <c r="N57" s="10">
        <f t="shared" si="1"/>
        <v>0</v>
      </c>
    </row>
    <row r="58" spans="1:14">
      <c r="A58" s="22"/>
      <c r="B58" s="4" t="s">
        <v>16</v>
      </c>
      <c r="C58" s="4" t="s">
        <v>189</v>
      </c>
      <c r="D58" s="4" t="s">
        <v>190</v>
      </c>
      <c r="E58" s="4" t="s">
        <v>191</v>
      </c>
      <c r="F58" s="4" t="s">
        <v>20</v>
      </c>
      <c r="G58" s="5">
        <v>2015</v>
      </c>
      <c r="H58" s="6">
        <v>31951</v>
      </c>
      <c r="I58" s="6">
        <v>2510</v>
      </c>
      <c r="J58" s="10"/>
      <c r="K58" s="10"/>
      <c r="L58" s="30"/>
      <c r="M58" s="30"/>
      <c r="N58" s="10">
        <f t="shared" si="1"/>
        <v>0</v>
      </c>
    </row>
    <row r="59" spans="1:14">
      <c r="A59" s="22"/>
      <c r="B59" s="4" t="s">
        <v>16</v>
      </c>
      <c r="C59" s="4" t="s">
        <v>192</v>
      </c>
      <c r="D59" s="4" t="s">
        <v>193</v>
      </c>
      <c r="E59" s="4" t="s">
        <v>194</v>
      </c>
      <c r="F59" s="4" t="s">
        <v>20</v>
      </c>
      <c r="G59" s="5">
        <v>2015</v>
      </c>
      <c r="H59" s="6">
        <v>31951</v>
      </c>
      <c r="I59" s="6">
        <v>2510</v>
      </c>
      <c r="J59" s="10"/>
      <c r="K59" s="10"/>
      <c r="L59" s="30"/>
      <c r="M59" s="30"/>
      <c r="N59" s="10">
        <f t="shared" si="1"/>
        <v>0</v>
      </c>
    </row>
    <row r="60" spans="1:14">
      <c r="A60" s="22"/>
      <c r="B60" s="4" t="s">
        <v>16</v>
      </c>
      <c r="C60" s="4" t="s">
        <v>195</v>
      </c>
      <c r="D60" s="4" t="s">
        <v>196</v>
      </c>
      <c r="E60" s="4" t="s">
        <v>197</v>
      </c>
      <c r="F60" s="4" t="s">
        <v>20</v>
      </c>
      <c r="G60" s="5">
        <v>2015</v>
      </c>
      <c r="H60" s="6">
        <v>31951</v>
      </c>
      <c r="I60" s="6">
        <v>2510</v>
      </c>
      <c r="J60" s="10"/>
      <c r="K60" s="10"/>
      <c r="L60" s="30"/>
      <c r="M60" s="30"/>
      <c r="N60" s="10">
        <f t="shared" si="1"/>
        <v>0</v>
      </c>
    </row>
    <row r="61" spans="1:14">
      <c r="A61" s="22"/>
      <c r="B61" s="4" t="s">
        <v>16</v>
      </c>
      <c r="C61" s="4" t="s">
        <v>198</v>
      </c>
      <c r="D61" s="4" t="s">
        <v>199</v>
      </c>
      <c r="E61" s="4" t="s">
        <v>200</v>
      </c>
      <c r="F61" s="4" t="s">
        <v>98</v>
      </c>
      <c r="G61" s="5">
        <v>2015</v>
      </c>
      <c r="H61" s="6">
        <v>31951</v>
      </c>
      <c r="I61" s="6">
        <v>2510</v>
      </c>
      <c r="J61" s="10"/>
      <c r="K61" s="10"/>
      <c r="L61" s="30"/>
      <c r="M61" s="30"/>
      <c r="N61" s="10">
        <f t="shared" si="1"/>
        <v>0</v>
      </c>
    </row>
    <row r="62" spans="1:14">
      <c r="A62" s="22"/>
      <c r="B62" s="4" t="s">
        <v>16</v>
      </c>
      <c r="C62" s="4" t="s">
        <v>201</v>
      </c>
      <c r="D62" s="4" t="s">
        <v>202</v>
      </c>
      <c r="E62" s="4" t="s">
        <v>203</v>
      </c>
      <c r="F62" s="4" t="s">
        <v>98</v>
      </c>
      <c r="G62" s="5">
        <v>2015</v>
      </c>
      <c r="H62" s="6">
        <v>31951</v>
      </c>
      <c r="I62" s="6">
        <v>2510</v>
      </c>
      <c r="J62" s="10"/>
      <c r="K62" s="10"/>
      <c r="L62" s="30"/>
      <c r="M62" s="30"/>
      <c r="N62" s="10">
        <f t="shared" si="1"/>
        <v>0</v>
      </c>
    </row>
    <row r="63" spans="1:14">
      <c r="A63" s="22"/>
      <c r="B63" s="4" t="s">
        <v>16</v>
      </c>
      <c r="C63" s="4" t="s">
        <v>204</v>
      </c>
      <c r="D63" s="4" t="s">
        <v>205</v>
      </c>
      <c r="E63" s="4" t="s">
        <v>206</v>
      </c>
      <c r="F63" s="4" t="s">
        <v>98</v>
      </c>
      <c r="G63" s="5">
        <v>2015</v>
      </c>
      <c r="H63" s="6">
        <v>31951</v>
      </c>
      <c r="I63" s="6">
        <v>2510</v>
      </c>
      <c r="J63" s="10"/>
      <c r="K63" s="10"/>
      <c r="L63" s="30"/>
      <c r="M63" s="30"/>
      <c r="N63" s="10">
        <f t="shared" si="1"/>
        <v>0</v>
      </c>
    </row>
    <row r="64" spans="1:14">
      <c r="A64" s="22"/>
      <c r="B64" s="4" t="s">
        <v>16</v>
      </c>
      <c r="C64" s="4" t="s">
        <v>207</v>
      </c>
      <c r="D64" s="4" t="s">
        <v>208</v>
      </c>
      <c r="E64" s="4" t="s">
        <v>209</v>
      </c>
      <c r="F64" s="4" t="s">
        <v>98</v>
      </c>
      <c r="G64" s="5">
        <v>2015</v>
      </c>
      <c r="H64" s="6">
        <v>31951</v>
      </c>
      <c r="I64" s="6">
        <v>2510</v>
      </c>
      <c r="J64" s="10"/>
      <c r="K64" s="10"/>
      <c r="L64" s="30"/>
      <c r="M64" s="30"/>
      <c r="N64" s="10">
        <f t="shared" si="1"/>
        <v>0</v>
      </c>
    </row>
    <row r="65" spans="1:14">
      <c r="A65" s="22"/>
      <c r="B65" s="4" t="s">
        <v>16</v>
      </c>
      <c r="C65" s="4" t="s">
        <v>210</v>
      </c>
      <c r="D65" s="4" t="s">
        <v>211</v>
      </c>
      <c r="E65" s="4" t="s">
        <v>212</v>
      </c>
      <c r="F65" s="4" t="s">
        <v>98</v>
      </c>
      <c r="G65" s="5">
        <v>2015</v>
      </c>
      <c r="H65" s="6">
        <v>31951</v>
      </c>
      <c r="I65" s="6">
        <v>2510</v>
      </c>
      <c r="J65" s="10"/>
      <c r="K65" s="10"/>
      <c r="L65" s="30"/>
      <c r="M65" s="30"/>
      <c r="N65" s="10">
        <f t="shared" si="1"/>
        <v>0</v>
      </c>
    </row>
    <row r="66" spans="1:14">
      <c r="A66" s="22"/>
      <c r="B66" s="4" t="s">
        <v>16</v>
      </c>
      <c r="C66" s="4" t="s">
        <v>213</v>
      </c>
      <c r="D66" s="4" t="s">
        <v>214</v>
      </c>
      <c r="E66" s="4" t="s">
        <v>215</v>
      </c>
      <c r="F66" s="4" t="s">
        <v>98</v>
      </c>
      <c r="G66" s="5">
        <v>2015</v>
      </c>
      <c r="H66" s="6">
        <v>31951</v>
      </c>
      <c r="I66" s="6">
        <v>2510</v>
      </c>
      <c r="J66" s="10"/>
      <c r="K66" s="10"/>
      <c r="L66" s="30"/>
      <c r="M66" s="30"/>
      <c r="N66" s="10">
        <f t="shared" si="1"/>
        <v>0</v>
      </c>
    </row>
    <row r="67" spans="1:14">
      <c r="A67" s="22"/>
      <c r="B67" s="4" t="s">
        <v>16</v>
      </c>
      <c r="C67" s="4" t="s">
        <v>216</v>
      </c>
      <c r="D67" s="4" t="s">
        <v>217</v>
      </c>
      <c r="E67" s="4" t="s">
        <v>218</v>
      </c>
      <c r="F67" s="4" t="s">
        <v>20</v>
      </c>
      <c r="G67" s="5">
        <v>2016</v>
      </c>
      <c r="H67" s="6">
        <v>25450</v>
      </c>
      <c r="I67" s="6">
        <v>3500</v>
      </c>
      <c r="J67" s="10"/>
      <c r="K67" s="10"/>
      <c r="L67" s="30"/>
      <c r="M67" s="30"/>
      <c r="N67" s="10">
        <f t="shared" si="1"/>
        <v>0</v>
      </c>
    </row>
    <row r="68" spans="1:14">
      <c r="A68" s="22"/>
      <c r="B68" s="4" t="s">
        <v>16</v>
      </c>
      <c r="C68" s="4" t="s">
        <v>219</v>
      </c>
      <c r="D68" s="4" t="s">
        <v>220</v>
      </c>
      <c r="E68" s="4" t="s">
        <v>221</v>
      </c>
      <c r="F68" s="4" t="s">
        <v>20</v>
      </c>
      <c r="G68" s="5">
        <v>2016</v>
      </c>
      <c r="H68" s="6">
        <v>18102</v>
      </c>
      <c r="I68" s="6">
        <v>2145</v>
      </c>
      <c r="J68" s="10"/>
      <c r="K68" s="10"/>
      <c r="L68" s="30"/>
      <c r="M68" s="30"/>
      <c r="N68" s="10">
        <f t="shared" ref="N68:N84" si="2">SUM(J68:K68)</f>
        <v>0</v>
      </c>
    </row>
    <row r="69" spans="1:14">
      <c r="A69" s="22"/>
      <c r="B69" s="4" t="s">
        <v>16</v>
      </c>
      <c r="C69" s="4" t="s">
        <v>222</v>
      </c>
      <c r="D69" s="4" t="s">
        <v>223</v>
      </c>
      <c r="E69" s="4" t="s">
        <v>224</v>
      </c>
      <c r="F69" s="4" t="s">
        <v>20</v>
      </c>
      <c r="G69" s="5">
        <v>2016</v>
      </c>
      <c r="H69" s="6">
        <v>37520</v>
      </c>
      <c r="I69" s="6">
        <v>1900</v>
      </c>
      <c r="J69" s="10"/>
      <c r="K69" s="10"/>
      <c r="L69" s="30"/>
      <c r="M69" s="30"/>
      <c r="N69" s="10">
        <f t="shared" si="2"/>
        <v>0</v>
      </c>
    </row>
    <row r="70" spans="1:14">
      <c r="A70" s="22"/>
      <c r="B70" s="4" t="s">
        <v>16</v>
      </c>
      <c r="C70" s="4" t="s">
        <v>225</v>
      </c>
      <c r="D70" s="4" t="s">
        <v>226</v>
      </c>
      <c r="E70" s="4" t="s">
        <v>227</v>
      </c>
      <c r="F70" s="4" t="s">
        <v>20</v>
      </c>
      <c r="G70" s="5">
        <v>2016</v>
      </c>
      <c r="H70" s="6">
        <v>41047</v>
      </c>
      <c r="I70" s="6">
        <v>2680</v>
      </c>
      <c r="J70" s="10"/>
      <c r="K70" s="10"/>
      <c r="L70" s="30"/>
      <c r="M70" s="30"/>
      <c r="N70" s="10">
        <f t="shared" si="2"/>
        <v>0</v>
      </c>
    </row>
    <row r="71" spans="1:14">
      <c r="A71" s="22"/>
      <c r="B71" s="4" t="s">
        <v>16</v>
      </c>
      <c r="C71" s="4" t="s">
        <v>228</v>
      </c>
      <c r="D71" s="4" t="s">
        <v>229</v>
      </c>
      <c r="E71" s="4" t="s">
        <v>230</v>
      </c>
      <c r="F71" s="4" t="s">
        <v>44</v>
      </c>
      <c r="G71" s="5">
        <v>2016</v>
      </c>
      <c r="H71" s="6">
        <v>39317</v>
      </c>
      <c r="I71" s="6">
        <v>2285</v>
      </c>
      <c r="J71" s="10"/>
      <c r="K71" s="10"/>
      <c r="L71" s="30"/>
      <c r="M71" s="30"/>
      <c r="N71" s="10">
        <f t="shared" si="2"/>
        <v>0</v>
      </c>
    </row>
    <row r="72" spans="1:14">
      <c r="A72" s="22"/>
      <c r="B72" s="4" t="s">
        <v>16</v>
      </c>
      <c r="C72" s="4" t="s">
        <v>231</v>
      </c>
      <c r="D72" s="4" t="s">
        <v>232</v>
      </c>
      <c r="E72" s="4" t="s">
        <v>233</v>
      </c>
      <c r="F72" s="4" t="s">
        <v>20</v>
      </c>
      <c r="G72" s="5">
        <v>2016</v>
      </c>
      <c r="H72" s="6">
        <v>31723</v>
      </c>
      <c r="I72" s="6">
        <v>1690</v>
      </c>
      <c r="J72" s="10"/>
      <c r="K72" s="10"/>
      <c r="L72" s="30"/>
      <c r="M72" s="30"/>
      <c r="N72" s="10">
        <f t="shared" si="2"/>
        <v>0</v>
      </c>
    </row>
    <row r="73" spans="1:14">
      <c r="A73" s="22"/>
      <c r="B73" s="4" t="s">
        <v>16</v>
      </c>
      <c r="C73" s="4" t="s">
        <v>234</v>
      </c>
      <c r="D73" s="4" t="s">
        <v>235</v>
      </c>
      <c r="E73" s="4" t="s">
        <v>236</v>
      </c>
      <c r="F73" s="4" t="s">
        <v>20</v>
      </c>
      <c r="G73" s="5">
        <v>2017</v>
      </c>
      <c r="H73" s="6">
        <v>25545</v>
      </c>
      <c r="I73" s="6">
        <v>1386</v>
      </c>
      <c r="J73" s="10"/>
      <c r="K73" s="10"/>
      <c r="L73" s="30"/>
      <c r="M73" s="30"/>
      <c r="N73" s="10">
        <f t="shared" si="2"/>
        <v>0</v>
      </c>
    </row>
    <row r="74" spans="1:14">
      <c r="A74" s="22"/>
      <c r="B74" s="4" t="s">
        <v>16</v>
      </c>
      <c r="C74" s="4" t="s">
        <v>237</v>
      </c>
      <c r="D74" s="4" t="s">
        <v>238</v>
      </c>
      <c r="E74" s="4" t="s">
        <v>239</v>
      </c>
      <c r="F74" s="4" t="s">
        <v>20</v>
      </c>
      <c r="G74" s="5">
        <v>2018</v>
      </c>
      <c r="H74" s="6">
        <v>52061</v>
      </c>
      <c r="I74" s="6">
        <v>2500</v>
      </c>
      <c r="J74" s="10"/>
      <c r="K74" s="10"/>
      <c r="L74" s="30"/>
      <c r="M74" s="30"/>
      <c r="N74" s="10">
        <f t="shared" si="2"/>
        <v>0</v>
      </c>
    </row>
    <row r="75" spans="1:14">
      <c r="A75" s="22"/>
      <c r="B75" s="4" t="s">
        <v>16</v>
      </c>
      <c r="C75" s="4" t="s">
        <v>240</v>
      </c>
      <c r="D75" s="4" t="s">
        <v>241</v>
      </c>
      <c r="E75" s="4" t="s">
        <v>242</v>
      </c>
      <c r="F75" s="4" t="s">
        <v>20</v>
      </c>
      <c r="G75" s="5">
        <v>2019</v>
      </c>
      <c r="H75" s="6">
        <v>30993</v>
      </c>
      <c r="I75" s="6">
        <v>950</v>
      </c>
      <c r="J75" s="10"/>
      <c r="K75" s="10"/>
      <c r="L75" s="30"/>
      <c r="M75" s="30"/>
      <c r="N75" s="10">
        <f t="shared" si="2"/>
        <v>0</v>
      </c>
    </row>
    <row r="76" spans="1:14">
      <c r="A76" s="22"/>
      <c r="B76" s="4" t="s">
        <v>16</v>
      </c>
      <c r="C76" s="4" t="s">
        <v>243</v>
      </c>
      <c r="D76" s="4" t="s">
        <v>244</v>
      </c>
      <c r="E76" s="4" t="s">
        <v>245</v>
      </c>
      <c r="F76" s="4" t="s">
        <v>20</v>
      </c>
      <c r="G76" s="5">
        <v>2019</v>
      </c>
      <c r="H76" s="6">
        <v>30993</v>
      </c>
      <c r="I76" s="6">
        <v>950</v>
      </c>
      <c r="J76" s="10"/>
      <c r="K76" s="10"/>
      <c r="L76" s="30"/>
      <c r="M76" s="30"/>
      <c r="N76" s="10">
        <f t="shared" si="2"/>
        <v>0</v>
      </c>
    </row>
    <row r="77" spans="1:14">
      <c r="A77" s="22"/>
      <c r="B77" s="4" t="s">
        <v>16</v>
      </c>
      <c r="C77" s="4" t="s">
        <v>246</v>
      </c>
      <c r="D77" s="4" t="s">
        <v>247</v>
      </c>
      <c r="E77" s="4" t="s">
        <v>248</v>
      </c>
      <c r="F77" s="4" t="s">
        <v>20</v>
      </c>
      <c r="G77" s="5">
        <v>2019</v>
      </c>
      <c r="H77" s="6">
        <v>39586</v>
      </c>
      <c r="I77" s="6">
        <v>2090</v>
      </c>
      <c r="J77" s="10"/>
      <c r="K77" s="10"/>
      <c r="L77" s="30"/>
      <c r="M77" s="30"/>
      <c r="N77" s="10">
        <f t="shared" si="2"/>
        <v>0</v>
      </c>
    </row>
    <row r="78" spans="1:14">
      <c r="A78" s="22"/>
      <c r="B78" s="4" t="s">
        <v>16</v>
      </c>
      <c r="C78" s="4" t="s">
        <v>249</v>
      </c>
      <c r="D78" s="4" t="s">
        <v>250</v>
      </c>
      <c r="E78" s="4" t="s">
        <v>251</v>
      </c>
      <c r="F78" s="4" t="s">
        <v>20</v>
      </c>
      <c r="G78" s="5">
        <v>2019</v>
      </c>
      <c r="H78" s="6">
        <v>39586</v>
      </c>
      <c r="I78" s="6">
        <v>2090</v>
      </c>
      <c r="J78" s="10"/>
      <c r="K78" s="10"/>
      <c r="L78" s="30"/>
      <c r="M78" s="30"/>
      <c r="N78" s="10">
        <f t="shared" si="2"/>
        <v>0</v>
      </c>
    </row>
    <row r="79" spans="1:14">
      <c r="A79" s="22"/>
      <c r="B79" s="4" t="s">
        <v>16</v>
      </c>
      <c r="C79" s="4" t="s">
        <v>252</v>
      </c>
      <c r="D79" s="4" t="s">
        <v>253</v>
      </c>
      <c r="E79" s="4" t="s">
        <v>254</v>
      </c>
      <c r="F79" s="4" t="s">
        <v>20</v>
      </c>
      <c r="G79" s="5">
        <v>2019</v>
      </c>
      <c r="H79" s="6">
        <v>38428</v>
      </c>
      <c r="I79" s="6">
        <v>2660</v>
      </c>
      <c r="J79" s="10"/>
      <c r="K79" s="10"/>
      <c r="L79" s="30"/>
      <c r="M79" s="30"/>
      <c r="N79" s="10">
        <f t="shared" si="2"/>
        <v>0</v>
      </c>
    </row>
    <row r="80" spans="1:14">
      <c r="A80" s="22"/>
      <c r="B80" s="4" t="s">
        <v>16</v>
      </c>
      <c r="C80" s="4" t="s">
        <v>255</v>
      </c>
      <c r="D80" s="4" t="s">
        <v>256</v>
      </c>
      <c r="E80" s="4" t="s">
        <v>257</v>
      </c>
      <c r="F80" s="4" t="s">
        <v>20</v>
      </c>
      <c r="G80" s="5">
        <v>2019</v>
      </c>
      <c r="H80" s="6">
        <v>38209</v>
      </c>
      <c r="I80" s="6">
        <v>1641</v>
      </c>
      <c r="J80" s="10"/>
      <c r="K80" s="10"/>
      <c r="L80" s="30"/>
      <c r="M80" s="30"/>
      <c r="N80" s="10">
        <f t="shared" si="2"/>
        <v>0</v>
      </c>
    </row>
    <row r="81" spans="1:14">
      <c r="A81" s="22"/>
      <c r="B81" s="4" t="s">
        <v>16</v>
      </c>
      <c r="C81" s="4" t="s">
        <v>258</v>
      </c>
      <c r="D81" s="4" t="s">
        <v>259</v>
      </c>
      <c r="E81" s="4" t="s">
        <v>260</v>
      </c>
      <c r="F81" s="4" t="s">
        <v>20</v>
      </c>
      <c r="G81" s="5">
        <v>2020</v>
      </c>
      <c r="H81" s="6">
        <v>31544</v>
      </c>
      <c r="I81" s="6">
        <v>1505</v>
      </c>
      <c r="J81" s="10"/>
      <c r="K81" s="10"/>
      <c r="L81" s="30"/>
      <c r="M81" s="30"/>
      <c r="N81" s="10">
        <f t="shared" si="2"/>
        <v>0</v>
      </c>
    </row>
    <row r="82" spans="1:14">
      <c r="A82" s="22"/>
      <c r="B82" s="4" t="s">
        <v>16</v>
      </c>
      <c r="C82" s="4" t="s">
        <v>261</v>
      </c>
      <c r="D82" s="4" t="s">
        <v>262</v>
      </c>
      <c r="E82" s="4" t="s">
        <v>263</v>
      </c>
      <c r="F82" s="4" t="s">
        <v>20</v>
      </c>
      <c r="G82" s="5">
        <v>2020</v>
      </c>
      <c r="H82" s="6">
        <v>36350</v>
      </c>
      <c r="I82" s="6">
        <v>2015</v>
      </c>
      <c r="J82" s="10"/>
      <c r="K82" s="10"/>
      <c r="L82" s="30"/>
      <c r="M82" s="30"/>
      <c r="N82" s="10">
        <f t="shared" si="2"/>
        <v>0</v>
      </c>
    </row>
    <row r="83" spans="1:14">
      <c r="A83" s="22"/>
      <c r="B83" s="4" t="s">
        <v>16</v>
      </c>
      <c r="C83" s="4" t="s">
        <v>264</v>
      </c>
      <c r="D83" s="4" t="s">
        <v>265</v>
      </c>
      <c r="E83" s="4" t="s">
        <v>266</v>
      </c>
      <c r="F83" s="4" t="s">
        <v>20</v>
      </c>
      <c r="G83" s="5">
        <v>2020</v>
      </c>
      <c r="H83" s="6">
        <v>41720</v>
      </c>
      <c r="I83" s="6">
        <v>1935</v>
      </c>
      <c r="J83" s="10"/>
      <c r="K83" s="10"/>
      <c r="L83" s="30"/>
      <c r="M83" s="30"/>
      <c r="N83" s="10">
        <f t="shared" si="2"/>
        <v>0</v>
      </c>
    </row>
    <row r="84" spans="1:14">
      <c r="A84" s="23"/>
      <c r="B84" s="4" t="s">
        <v>16</v>
      </c>
      <c r="C84" s="4" t="s">
        <v>267</v>
      </c>
      <c r="D84" s="4" t="s">
        <v>268</v>
      </c>
      <c r="E84" s="4" t="s">
        <v>269</v>
      </c>
      <c r="F84" s="4" t="s">
        <v>20</v>
      </c>
      <c r="G84" s="5">
        <v>2021</v>
      </c>
      <c r="H84" s="6">
        <v>38897</v>
      </c>
      <c r="I84" s="6">
        <v>2726</v>
      </c>
      <c r="J84" s="10"/>
      <c r="K84" s="10"/>
      <c r="L84" s="30"/>
      <c r="M84" s="30"/>
      <c r="N84" s="10">
        <f t="shared" si="2"/>
        <v>0</v>
      </c>
    </row>
    <row r="85" spans="1:14">
      <c r="A85" s="21" t="s">
        <v>270</v>
      </c>
      <c r="B85" s="4" t="s">
        <v>16</v>
      </c>
      <c r="C85" s="4" t="s">
        <v>271</v>
      </c>
      <c r="D85" s="4" t="s">
        <v>272</v>
      </c>
      <c r="E85" s="4" t="s">
        <v>273</v>
      </c>
      <c r="F85" s="4" t="s">
        <v>274</v>
      </c>
      <c r="G85" s="5">
        <v>2013</v>
      </c>
      <c r="H85" s="6">
        <v>52627</v>
      </c>
      <c r="I85" s="6">
        <v>2500</v>
      </c>
      <c r="J85" s="10"/>
      <c r="K85" s="10"/>
      <c r="L85" s="30"/>
      <c r="M85" s="30"/>
      <c r="N85" s="10">
        <f>SUM(J85:M85)</f>
        <v>0</v>
      </c>
    </row>
    <row r="86" spans="1:14">
      <c r="A86" s="22"/>
      <c r="B86" s="4" t="s">
        <v>16</v>
      </c>
      <c r="C86" s="4" t="s">
        <v>275</v>
      </c>
      <c r="D86" s="4" t="s">
        <v>276</v>
      </c>
      <c r="E86" s="4" t="s">
        <v>277</v>
      </c>
      <c r="F86" s="4" t="s">
        <v>274</v>
      </c>
      <c r="G86" s="5">
        <v>2013</v>
      </c>
      <c r="H86" s="6">
        <v>52627</v>
      </c>
      <c r="I86" s="6">
        <v>2500</v>
      </c>
      <c r="J86" s="10"/>
      <c r="K86" s="10"/>
      <c r="L86" s="30"/>
      <c r="M86" s="30"/>
      <c r="N86" s="10">
        <f>SUM(J86:M86)</f>
        <v>0</v>
      </c>
    </row>
    <row r="87" spans="1:14">
      <c r="A87" s="22"/>
      <c r="B87" s="4" t="s">
        <v>16</v>
      </c>
      <c r="C87" s="4" t="s">
        <v>278</v>
      </c>
      <c r="D87" s="4" t="s">
        <v>279</v>
      </c>
      <c r="E87" s="4" t="s">
        <v>280</v>
      </c>
      <c r="F87" s="4" t="s">
        <v>44</v>
      </c>
      <c r="G87" s="5">
        <v>2015</v>
      </c>
      <c r="H87" s="6">
        <v>48213</v>
      </c>
      <c r="I87" s="6">
        <v>1976</v>
      </c>
      <c r="J87" s="10"/>
      <c r="K87" s="10"/>
      <c r="L87" s="30"/>
      <c r="M87" s="30"/>
      <c r="N87" s="10">
        <f t="shared" ref="N87:N92" si="3">SUM(J87:K87)</f>
        <v>0</v>
      </c>
    </row>
    <row r="88" spans="1:14">
      <c r="A88" s="22"/>
      <c r="B88" s="4" t="s">
        <v>16</v>
      </c>
      <c r="C88" s="4" t="s">
        <v>281</v>
      </c>
      <c r="D88" s="4" t="s">
        <v>282</v>
      </c>
      <c r="E88" s="4" t="s">
        <v>283</v>
      </c>
      <c r="F88" s="4" t="s">
        <v>274</v>
      </c>
      <c r="G88" s="5">
        <v>2019</v>
      </c>
      <c r="H88" s="6">
        <v>70745</v>
      </c>
      <c r="I88" s="6">
        <v>2757</v>
      </c>
      <c r="J88" s="10"/>
      <c r="K88" s="10"/>
      <c r="L88" s="30"/>
      <c r="M88" s="30"/>
      <c r="N88" s="10">
        <f t="shared" si="3"/>
        <v>0</v>
      </c>
    </row>
    <row r="89" spans="1:14">
      <c r="A89" s="22"/>
      <c r="B89" s="4" t="s">
        <v>16</v>
      </c>
      <c r="C89" s="4" t="s">
        <v>284</v>
      </c>
      <c r="D89" s="4" t="s">
        <v>285</v>
      </c>
      <c r="E89" s="4" t="s">
        <v>286</v>
      </c>
      <c r="F89" s="4" t="s">
        <v>274</v>
      </c>
      <c r="G89" s="5">
        <v>2019</v>
      </c>
      <c r="H89" s="6">
        <v>70745</v>
      </c>
      <c r="I89" s="6">
        <v>2757</v>
      </c>
      <c r="J89" s="10"/>
      <c r="K89" s="10"/>
      <c r="L89" s="30"/>
      <c r="M89" s="30"/>
      <c r="N89" s="10">
        <f t="shared" si="3"/>
        <v>0</v>
      </c>
    </row>
    <row r="90" spans="1:14">
      <c r="A90" s="22"/>
      <c r="B90" s="4" t="s">
        <v>16</v>
      </c>
      <c r="C90" s="4" t="s">
        <v>287</v>
      </c>
      <c r="D90" s="4" t="s">
        <v>288</v>
      </c>
      <c r="E90" s="4" t="s">
        <v>289</v>
      </c>
      <c r="F90" s="4" t="s">
        <v>274</v>
      </c>
      <c r="G90" s="5">
        <v>2021</v>
      </c>
      <c r="H90" s="6">
        <v>102724</v>
      </c>
      <c r="I90" s="6">
        <v>2000</v>
      </c>
      <c r="J90" s="10"/>
      <c r="K90" s="10"/>
      <c r="L90" s="30"/>
      <c r="M90" s="30"/>
      <c r="N90" s="10">
        <f t="shared" si="3"/>
        <v>0</v>
      </c>
    </row>
    <row r="91" spans="1:14">
      <c r="A91" s="23"/>
      <c r="B91" s="4" t="s">
        <v>16</v>
      </c>
      <c r="C91" s="4" t="s">
        <v>290</v>
      </c>
      <c r="D91" s="4" t="s">
        <v>291</v>
      </c>
      <c r="E91" s="4" t="s">
        <v>292</v>
      </c>
      <c r="F91" s="4" t="s">
        <v>274</v>
      </c>
      <c r="G91" s="5">
        <v>2021</v>
      </c>
      <c r="H91" s="6">
        <v>102724</v>
      </c>
      <c r="I91" s="6">
        <v>2000</v>
      </c>
      <c r="J91" s="10"/>
      <c r="K91" s="10"/>
      <c r="L91" s="30"/>
      <c r="M91" s="30"/>
      <c r="N91" s="10">
        <f t="shared" si="3"/>
        <v>0</v>
      </c>
    </row>
    <row r="92" spans="1:14" ht="0" hidden="1" customHeight="1">
      <c r="N92" s="10">
        <f t="shared" si="3"/>
        <v>0</v>
      </c>
    </row>
    <row r="93" spans="1:14" ht="7.15" customHeight="1"/>
    <row r="94" spans="1:14" ht="0" hidden="1" customHeight="1"/>
    <row r="95" spans="1:14" ht="15.75" thickBot="1"/>
    <row r="96" spans="1:14" ht="34.5" customHeight="1">
      <c r="A96" s="19" t="s">
        <v>300</v>
      </c>
      <c r="B96" s="20"/>
      <c r="C96" s="20"/>
      <c r="D96" s="20"/>
      <c r="E96" s="14"/>
      <c r="J96" s="9" t="s">
        <v>294</v>
      </c>
      <c r="K96" s="9" t="s">
        <v>295</v>
      </c>
      <c r="L96" s="9" t="s">
        <v>296</v>
      </c>
      <c r="M96" s="9" t="s">
        <v>297</v>
      </c>
      <c r="N96" s="9" t="s">
        <v>298</v>
      </c>
    </row>
    <row r="97" spans="1:18" ht="15.75" thickBot="1">
      <c r="A97" s="15"/>
      <c r="B97" s="16"/>
      <c r="C97" s="16"/>
      <c r="D97" s="16"/>
      <c r="E97" s="17"/>
      <c r="J97" s="10">
        <f>SUM(J4:J91)</f>
        <v>0</v>
      </c>
      <c r="K97" s="10">
        <f>SUM(K4:K91)</f>
        <v>0</v>
      </c>
      <c r="L97" s="10">
        <f t="shared" ref="L97:M97" si="4">SUM(L4:L91)</f>
        <v>0</v>
      </c>
      <c r="M97" s="10">
        <f t="shared" si="4"/>
        <v>0</v>
      </c>
      <c r="N97" s="10">
        <f>SUM(J97:M97)</f>
        <v>0</v>
      </c>
    </row>
    <row r="98" spans="1:18" ht="15.75" thickBot="1"/>
    <row r="99" spans="1:18" ht="15.75" thickBot="1">
      <c r="J99" s="11" t="s">
        <v>299</v>
      </c>
      <c r="K99" s="12"/>
      <c r="L99" s="12"/>
      <c r="M99" s="12"/>
      <c r="N99" s="13">
        <f>(N97)</f>
        <v>0</v>
      </c>
      <c r="R99" s="18"/>
    </row>
  </sheetData>
  <mergeCells count="8">
    <mergeCell ref="A96:D96"/>
    <mergeCell ref="A85:A91"/>
    <mergeCell ref="A22:A84"/>
    <mergeCell ref="A15:A21"/>
    <mergeCell ref="A1:M1"/>
    <mergeCell ref="B2:F2"/>
    <mergeCell ref="I2:J2"/>
    <mergeCell ref="A4:A14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1495425</xdr:colOff>
                    <xdr:row>95</xdr:row>
                    <xdr:rowOff>142875</xdr:rowOff>
                  </from>
                  <to>
                    <xdr:col>2</xdr:col>
                    <xdr:colOff>800100</xdr:colOff>
                    <xdr:row>95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942975</xdr:colOff>
                    <xdr:row>95</xdr:row>
                    <xdr:rowOff>142875</xdr:rowOff>
                  </from>
                  <to>
                    <xdr:col>4</xdr:col>
                    <xdr:colOff>66675</xdr:colOff>
                    <xdr:row>95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Objectenspecificatie Werkom</vt:lpstr>
      <vt:lpstr>'Objectenspecificatie Werkom'!Afdruktitels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Tessa Feller</cp:lastModifiedBy>
  <dcterms:created xsi:type="dcterms:W3CDTF">2022-07-18T09:20:29Z</dcterms:created>
  <dcterms:modified xsi:type="dcterms:W3CDTF">2022-08-11T07:45:45Z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