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gemehv.nl\DATA\AFD\RU\_SEC\Inkoop-RD\Proj RU\02. Projecten\53. TP_HOV3 Marathonloop\05. NvI selectiefase\"/>
    </mc:Choice>
  </mc:AlternateContent>
  <xr:revisionPtr revIDLastSave="0" documentId="13_ncr:1_{829C1A97-C4A0-4B1A-9FDA-BB5C37C5E42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Verklaring MKI" sheetId="2" r:id="rId1"/>
  </sheets>
  <definedNames>
    <definedName name="_Toc376716885" localSheetId="0">'Verklaring MKI'!#REF!</definedName>
    <definedName name="_Toc376716886" localSheetId="0">'Verklaring MKI'!#REF!</definedName>
    <definedName name="_xlnm.Print_Area" localSheetId="0">'Verklaring MKI'!$A$1:$O$51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" l="1"/>
  <c r="M26" i="2"/>
  <c r="M25" i="2"/>
  <c r="M24" i="2"/>
  <c r="M21" i="2"/>
  <c r="H25" i="2"/>
  <c r="H26" i="2"/>
  <c r="I26" i="2" s="1"/>
  <c r="H27" i="2"/>
  <c r="H24" i="2"/>
  <c r="I24" i="2" s="1"/>
  <c r="N21" i="2"/>
  <c r="K21" i="2"/>
  <c r="H21" i="2"/>
  <c r="I21" i="2" s="1"/>
  <c r="N25" i="2"/>
  <c r="N26" i="2"/>
  <c r="N27" i="2"/>
  <c r="N24" i="2"/>
  <c r="K27" i="2"/>
  <c r="K26" i="2"/>
  <c r="K25" i="2"/>
  <c r="K24" i="2"/>
  <c r="I27" i="2" l="1"/>
  <c r="I25" i="2"/>
  <c r="K29" i="2"/>
  <c r="I29" i="2" l="1"/>
</calcChain>
</file>

<file path=xl/sharedStrings.xml><?xml version="1.0" encoding="utf-8"?>
<sst xmlns="http://schemas.openxmlformats.org/spreadsheetml/2006/main" count="63" uniqueCount="47">
  <si>
    <t>a.</t>
  </si>
  <si>
    <t>gevestig te:</t>
  </si>
  <si>
    <t>KvK nr.</t>
  </si>
  <si>
    <t>b.</t>
  </si>
  <si>
    <t>c.</t>
  </si>
  <si>
    <t>(Bij een natuurlijk persoon naam en voornamen voluit, bij een rechtspersoon de statutaire naam; bij een natuurlijk persoon de woonplaats, bij een rechtspersoon de vestigingsplaats)</t>
  </si>
  <si>
    <t xml:space="preserve">verklaart (verklaren) zich door ondertekening dezes voor: </t>
  </si>
  <si>
    <t>Verbergen</t>
  </si>
  <si>
    <t>Omschrijving</t>
  </si>
  <si>
    <t>Een-heid</t>
  </si>
  <si>
    <t>Hoeveelheid</t>
  </si>
  <si>
    <t>kg/
eenheid</t>
  </si>
  <si>
    <t>MKI per eenheid
(opgave)</t>
  </si>
  <si>
    <t>Totaal MKI</t>
  </si>
  <si>
    <t>Totaal MKI
(doorgerekend)</t>
  </si>
  <si>
    <t>Opmerking</t>
  </si>
  <si>
    <t>Asfaltbeton</t>
  </si>
  <si>
    <t>ton</t>
  </si>
  <si>
    <t>MKI totaal</t>
  </si>
  <si>
    <t>Leverancier(s)</t>
  </si>
  <si>
    <t>1.</t>
  </si>
  <si>
    <t>2.</t>
  </si>
  <si>
    <t>3.</t>
  </si>
  <si>
    <t>gemachtigde om hen in alle zaken in het kader van de aanbestedingsprocedure en de uitvoering van de opdracht te vertegenwoordigen.</t>
  </si>
  <si>
    <t>zoals deze zijn omschreven in de aanbestedingsstukken.</t>
  </si>
  <si>
    <r>
      <rPr>
        <sz val="10"/>
        <color theme="1"/>
        <rFont val="Arial"/>
        <family val="2"/>
      </rPr>
      <t>Gedaan op ____________________________</t>
    </r>
    <r>
      <rPr>
        <sz val="9"/>
        <color theme="1"/>
        <rFont val="Arial"/>
        <family val="2"/>
      </rPr>
      <t xml:space="preserve"> </t>
    </r>
    <r>
      <rPr>
        <sz val="7"/>
        <color rgb="FF808080"/>
        <rFont val="Arial"/>
        <family val="2"/>
      </rPr>
      <t>(datum)</t>
    </r>
    <r>
      <rPr>
        <sz val="9"/>
        <color theme="1"/>
        <rFont val="Arial"/>
        <family val="2"/>
      </rPr>
      <t xml:space="preserve">, </t>
    </r>
    <r>
      <rPr>
        <sz val="10"/>
        <color theme="1"/>
        <rFont val="Arial"/>
        <family val="2"/>
      </rPr>
      <t>te ___________________________________</t>
    </r>
    <r>
      <rPr>
        <sz val="9"/>
        <color theme="1"/>
        <rFont val="Arial"/>
        <family val="2"/>
      </rPr>
      <t xml:space="preserve"> </t>
    </r>
    <r>
      <rPr>
        <sz val="7"/>
        <color rgb="FF808080"/>
        <rFont val="Arial"/>
        <family val="2"/>
      </rPr>
      <t>(plaats).</t>
    </r>
  </si>
  <si>
    <t>MKI maximaal per eenheid</t>
  </si>
  <si>
    <t>MKI 
maximaal</t>
  </si>
  <si>
    <t>m3</t>
  </si>
  <si>
    <t>In het werk gevormde verhardingen</t>
  </si>
  <si>
    <t>beton</t>
  </si>
  <si>
    <t>Ter plaatse gestort beton, willekeurige kleur(tint)</t>
  </si>
  <si>
    <t>MKI maximaal per m3 of ton</t>
  </si>
  <si>
    <t>AC Surf, zwart en zonder gemodificeerde bitumen</t>
  </si>
  <si>
    <t>AC Bin, zonder gemodificeerde bitumen</t>
  </si>
  <si>
    <t>AC Base zonder gemodificeerde bitumen</t>
  </si>
  <si>
    <t>SMA, zwart en niey gemodificeerd</t>
  </si>
  <si>
    <t>(handtekening(en) en functie met blauwe pen binnen vak of digitaal ondertekenen)</t>
  </si>
  <si>
    <t>VERKLARING MKI WAARDE (ASFALT)BETON</t>
  </si>
  <si>
    <t>De onderstaande MilieuKostenIndicators (MKI) reeds te hebben gerealiseerd in een project</t>
  </si>
  <si>
    <t>De hierna te noemen Gegadigde(n):</t>
  </si>
  <si>
    <t>Inzake: Herinrichting van de Marathonloop in het kader van de inpassing van HOV3</t>
  </si>
  <si>
    <t>In geval van een aanmelding door een samenwerkingsverband van ondernemers wijzen de Gegadigden de hierboven onder a. genoemde Gegadigde aan als</t>
  </si>
  <si>
    <t xml:space="preserve">De Gegadigde(n) verklaart (verklaren) deze verklaring te doen met inachtneming van de bepalingen en de gegevens </t>
  </si>
  <si>
    <r>
      <rPr>
        <sz val="10"/>
        <color theme="1"/>
        <rFont val="Arial"/>
        <family val="2"/>
      </rPr>
      <t>Kenmerk: 884002401</t>
    </r>
    <r>
      <rPr>
        <sz val="9"/>
        <color theme="1"/>
        <rFont val="Arial"/>
        <family val="2"/>
      </rPr>
      <t xml:space="preserve"> </t>
    </r>
    <r>
      <rPr>
        <sz val="7"/>
        <color rgb="FF808080"/>
        <rFont val="Arial"/>
        <family val="2"/>
      </rPr>
      <t>(aanduiding van de opdracht volgens de aanbestedingsstukken)</t>
    </r>
  </si>
  <si>
    <t>Ja</t>
  </si>
  <si>
    <t>In 
aanmelding?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</si>
</sst>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sz val="7"/>
      <color rgb="FF808080"/>
      <name val="Arial"/>
      <family val="2"/>
    </font>
    <font>
      <sz val="9"/>
      <color theme="1"/>
      <name val="Arial"/>
      <family val="2"/>
    </font>
    <font>
      <sz val="48"/>
      <color theme="0" tint="-0.249977111117893"/>
      <name val="Arial"/>
      <family val="2"/>
    </font>
    <font>
      <sz val="36"/>
      <color theme="0" tint="-0.24994659260841701"/>
      <name val="Arial"/>
      <family val="2"/>
    </font>
    <font>
      <sz val="36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right" vertical="top"/>
    </xf>
    <xf numFmtId="0" fontId="6" fillId="2" borderId="0" xfId="0" applyFont="1" applyFill="1" applyAlignment="1" applyProtection="1">
      <alignment vertical="center"/>
    </xf>
    <xf numFmtId="0" fontId="11" fillId="2" borderId="0" xfId="0" applyFont="1" applyFill="1" applyProtection="1"/>
    <xf numFmtId="0" fontId="6" fillId="2" borderId="0" xfId="0" applyFont="1" applyFill="1" applyProtection="1"/>
    <xf numFmtId="164" fontId="1" fillId="3" borderId="0" xfId="0" applyNumberFormat="1" applyFont="1" applyFill="1" applyProtection="1"/>
    <xf numFmtId="165" fontId="1" fillId="2" borderId="0" xfId="0" applyNumberFormat="1" applyFont="1" applyFill="1" applyProtection="1"/>
    <xf numFmtId="164" fontId="1" fillId="2" borderId="0" xfId="0" applyNumberFormat="1" applyFont="1" applyFill="1" applyProtection="1"/>
    <xf numFmtId="164" fontId="1" fillId="2" borderId="0" xfId="0" applyNumberFormat="1" applyFont="1" applyFill="1" applyAlignment="1" applyProtection="1">
      <alignment horizontal="right"/>
    </xf>
    <xf numFmtId="164" fontId="1" fillId="2" borderId="0" xfId="0" applyNumberFormat="1" applyFont="1" applyFill="1" applyAlignment="1" applyProtection="1">
      <alignment horizontal="left"/>
    </xf>
    <xf numFmtId="0" fontId="1" fillId="2" borderId="2" xfId="0" applyFont="1" applyFill="1" applyBorder="1" applyAlignment="1" applyProtection="1">
      <alignment wrapText="1"/>
    </xf>
    <xf numFmtId="0" fontId="1" fillId="2" borderId="9" xfId="0" applyFont="1" applyFill="1" applyBorder="1" applyAlignment="1" applyProtection="1">
      <alignment horizontal="center" wrapText="1"/>
    </xf>
    <xf numFmtId="2" fontId="1" fillId="3" borderId="9" xfId="0" applyNumberFormat="1" applyFont="1" applyFill="1" applyBorder="1" applyAlignment="1" applyProtection="1">
      <alignment horizontal="center" wrapText="1"/>
    </xf>
    <xf numFmtId="165" fontId="1" fillId="2" borderId="2" xfId="0" applyNumberFormat="1" applyFont="1" applyFill="1" applyBorder="1" applyAlignment="1" applyProtection="1">
      <alignment wrapText="1"/>
    </xf>
    <xf numFmtId="165" fontId="1" fillId="2" borderId="9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wrapText="1"/>
    </xf>
    <xf numFmtId="164" fontId="1" fillId="3" borderId="2" xfId="0" applyNumberFormat="1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horizontal="left" wrapText="1"/>
    </xf>
    <xf numFmtId="0" fontId="1" fillId="2" borderId="0" xfId="0" applyFont="1" applyFill="1" applyAlignment="1" applyProtection="1">
      <alignment horizontal="left" wrapText="1"/>
    </xf>
    <xf numFmtId="0" fontId="1" fillId="2" borderId="0" xfId="0" applyFont="1" applyFill="1" applyAlignment="1" applyProtection="1">
      <alignment wrapText="1"/>
    </xf>
    <xf numFmtId="0" fontId="2" fillId="2" borderId="1" xfId="0" quotePrefix="1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wrapText="1"/>
    </xf>
    <xf numFmtId="2" fontId="1" fillId="3" borderId="1" xfId="0" applyNumberFormat="1" applyFont="1" applyFill="1" applyBorder="1" applyAlignment="1" applyProtection="1">
      <alignment horizontal="right" vertical="top"/>
    </xf>
    <xf numFmtId="165" fontId="1" fillId="2" borderId="1" xfId="0" applyNumberFormat="1" applyFont="1" applyFill="1" applyBorder="1" applyAlignment="1" applyProtection="1">
      <alignment horizontal="right" vertical="top"/>
    </xf>
    <xf numFmtId="164" fontId="1" fillId="3" borderId="1" xfId="0" applyNumberFormat="1" applyFont="1" applyFill="1" applyBorder="1" applyAlignment="1" applyProtection="1">
      <alignment horizontal="right" vertical="top"/>
    </xf>
    <xf numFmtId="164" fontId="1" fillId="2" borderId="1" xfId="0" applyNumberFormat="1" applyFont="1" applyFill="1" applyBorder="1" applyAlignment="1" applyProtection="1">
      <alignment horizontal="left" vertical="top"/>
    </xf>
    <xf numFmtId="164" fontId="1" fillId="2" borderId="0" xfId="0" applyNumberFormat="1" applyFont="1" applyFill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</xf>
    <xf numFmtId="164" fontId="1" fillId="2" borderId="3" xfId="0" applyNumberFormat="1" applyFont="1" applyFill="1" applyBorder="1" applyAlignment="1" applyProtection="1">
      <alignment horizontal="right" vertical="top"/>
    </xf>
    <xf numFmtId="164" fontId="1" fillId="2" borderId="4" xfId="0" applyNumberFormat="1" applyFont="1" applyFill="1" applyBorder="1" applyAlignment="1" applyProtection="1">
      <alignment horizontal="right" vertical="top"/>
    </xf>
    <xf numFmtId="0" fontId="3" fillId="2" borderId="1" xfId="0" quotePrefix="1" applyFont="1" applyFill="1" applyBorder="1" applyAlignment="1" applyProtection="1">
      <alignment horizontal="left" vertical="top" wrapText="1"/>
    </xf>
    <xf numFmtId="0" fontId="8" fillId="2" borderId="1" xfId="0" quotePrefix="1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wrapText="1"/>
    </xf>
    <xf numFmtId="2" fontId="7" fillId="3" borderId="1" xfId="0" applyNumberFormat="1" applyFont="1" applyFill="1" applyBorder="1" applyAlignment="1" applyProtection="1">
      <alignment horizontal="right" vertical="top"/>
    </xf>
    <xf numFmtId="165" fontId="7" fillId="2" borderId="1" xfId="0" applyNumberFormat="1" applyFont="1" applyFill="1" applyBorder="1" applyAlignment="1" applyProtection="1">
      <alignment horizontal="right" vertical="top"/>
    </xf>
    <xf numFmtId="164" fontId="7" fillId="3" borderId="1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left" vertical="top"/>
    </xf>
    <xf numFmtId="164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Protection="1"/>
    <xf numFmtId="0" fontId="5" fillId="2" borderId="1" xfId="0" applyFont="1" applyFill="1" applyBorder="1" applyAlignment="1" applyProtection="1">
      <alignment wrapText="1"/>
    </xf>
    <xf numFmtId="2" fontId="5" fillId="3" borderId="1" xfId="0" applyNumberFormat="1" applyFont="1" applyFill="1" applyBorder="1" applyAlignment="1" applyProtection="1">
      <alignment horizontal="right" vertical="top"/>
    </xf>
    <xf numFmtId="165" fontId="5" fillId="2" borderId="1" xfId="0" applyNumberFormat="1" applyFont="1" applyFill="1" applyBorder="1" applyAlignment="1" applyProtection="1">
      <alignment horizontal="right" vertical="top"/>
    </xf>
    <xf numFmtId="164" fontId="5" fillId="3" borderId="1" xfId="0" applyNumberFormat="1" applyFont="1" applyFill="1" applyBorder="1" applyAlignment="1" applyProtection="1">
      <alignment horizontal="right" vertical="top"/>
    </xf>
    <xf numFmtId="164" fontId="5" fillId="2" borderId="1" xfId="0" applyNumberFormat="1" applyFont="1" applyFill="1" applyBorder="1" applyAlignment="1" applyProtection="1">
      <alignment horizontal="left" vertical="top"/>
    </xf>
    <xf numFmtId="164" fontId="5" fillId="2" borderId="0" xfId="0" applyNumberFormat="1" applyFont="1" applyFill="1" applyAlignment="1" applyProtection="1">
      <alignment horizontal="left" vertical="top"/>
    </xf>
    <xf numFmtId="0" fontId="5" fillId="2" borderId="0" xfId="0" applyFont="1" applyFill="1" applyProtection="1"/>
    <xf numFmtId="0" fontId="1" fillId="2" borderId="8" xfId="0" applyFont="1" applyFill="1" applyBorder="1" applyAlignment="1" applyProtection="1">
      <alignment horizontal="left" vertical="top" wrapText="1"/>
    </xf>
    <xf numFmtId="0" fontId="1" fillId="2" borderId="8" xfId="0" applyFont="1" applyFill="1" applyBorder="1" applyAlignment="1" applyProtection="1">
      <alignment wrapText="1"/>
    </xf>
    <xf numFmtId="2" fontId="2" fillId="3" borderId="8" xfId="0" applyNumberFormat="1" applyFont="1" applyFill="1" applyBorder="1" applyAlignment="1" applyProtection="1">
      <alignment horizontal="right" vertical="top"/>
    </xf>
    <xf numFmtId="165" fontId="2" fillId="2" borderId="8" xfId="0" applyNumberFormat="1" applyFont="1" applyFill="1" applyBorder="1" applyAlignment="1" applyProtection="1">
      <alignment horizontal="right" vertical="top"/>
    </xf>
    <xf numFmtId="164" fontId="2" fillId="3" borderId="8" xfId="0" applyNumberFormat="1" applyFont="1" applyFill="1" applyBorder="1" applyAlignment="1" applyProtection="1">
      <alignment horizontal="right" vertical="top"/>
    </xf>
    <xf numFmtId="164" fontId="2" fillId="2" borderId="8" xfId="0" applyNumberFormat="1" applyFont="1" applyFill="1" applyBorder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/>
    </xf>
    <xf numFmtId="0" fontId="3" fillId="2" borderId="6" xfId="0" quotePrefix="1" applyFont="1" applyFill="1" applyBorder="1" applyAlignment="1" applyProtection="1">
      <alignment vertical="top" wrapText="1"/>
    </xf>
    <xf numFmtId="165" fontId="3" fillId="2" borderId="6" xfId="0" quotePrefix="1" applyNumberFormat="1" applyFont="1" applyFill="1" applyBorder="1" applyAlignment="1" applyProtection="1">
      <alignment vertical="top" wrapText="1"/>
    </xf>
    <xf numFmtId="164" fontId="5" fillId="2" borderId="6" xfId="0" applyNumberFormat="1" applyFont="1" applyFill="1" applyBorder="1" applyAlignment="1" applyProtection="1">
      <alignment horizontal="right" vertical="top"/>
    </xf>
    <xf numFmtId="164" fontId="5" fillId="3" borderId="6" xfId="0" applyNumberFormat="1" applyFont="1" applyFill="1" applyBorder="1" applyAlignment="1" applyProtection="1">
      <alignment horizontal="right" vertical="top"/>
    </xf>
    <xf numFmtId="164" fontId="5" fillId="2" borderId="7" xfId="0" applyNumberFormat="1" applyFont="1" applyFill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 wrapText="1"/>
    </xf>
    <xf numFmtId="0" fontId="3" fillId="2" borderId="0" xfId="0" quotePrefix="1" applyFont="1" applyFill="1" applyAlignment="1" applyProtection="1">
      <alignment horizontal="left" vertical="top" wrapText="1"/>
    </xf>
    <xf numFmtId="4" fontId="1" fillId="2" borderId="0" xfId="0" applyNumberFormat="1" applyFont="1" applyFill="1" applyAlignment="1" applyProtection="1">
      <alignment horizontal="right" vertical="top"/>
    </xf>
    <xf numFmtId="2" fontId="1" fillId="3" borderId="0" xfId="0" applyNumberFormat="1" applyFont="1" applyFill="1" applyAlignment="1" applyProtection="1">
      <alignment horizontal="right" vertical="top"/>
    </xf>
    <xf numFmtId="165" fontId="1" fillId="2" borderId="0" xfId="0" applyNumberFormat="1" applyFont="1" applyFill="1" applyAlignment="1" applyProtection="1">
      <alignment horizontal="right" vertical="top"/>
    </xf>
    <xf numFmtId="164" fontId="1" fillId="2" borderId="0" xfId="0" applyNumberFormat="1" applyFont="1" applyFill="1" applyAlignment="1" applyProtection="1">
      <alignment horizontal="right" vertical="top"/>
    </xf>
    <xf numFmtId="164" fontId="1" fillId="3" borderId="0" xfId="0" applyNumberFormat="1" applyFont="1" applyFill="1" applyAlignment="1" applyProtection="1">
      <alignment horizontal="right" vertical="top"/>
    </xf>
    <xf numFmtId="0" fontId="1" fillId="2" borderId="0" xfId="0" applyFont="1" applyFill="1" applyAlignment="1" applyProtection="1">
      <alignment horizontal="center" vertical="top" wrapText="1"/>
    </xf>
    <xf numFmtId="0" fontId="1" fillId="3" borderId="0" xfId="0" applyFont="1" applyFill="1" applyAlignment="1" applyProtection="1">
      <alignment horizontal="center" vertical="top" wrapText="1"/>
    </xf>
    <xf numFmtId="0" fontId="6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" fillId="2" borderId="0" xfId="0" quotePrefix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right" wrapText="1"/>
    </xf>
    <xf numFmtId="0" fontId="2" fillId="2" borderId="0" xfId="0" quotePrefix="1" applyFont="1" applyFill="1" applyAlignment="1" applyProtection="1">
      <alignment horizontal="right"/>
    </xf>
    <xf numFmtId="0" fontId="12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wrapText="1"/>
    </xf>
    <xf numFmtId="0" fontId="6" fillId="3" borderId="0" xfId="0" applyFont="1" applyFill="1" applyAlignment="1" applyProtection="1">
      <alignment horizontal="left" wrapText="1"/>
    </xf>
    <xf numFmtId="2" fontId="2" fillId="3" borderId="0" xfId="0" quotePrefix="1" applyNumberFormat="1" applyFont="1" applyFill="1" applyAlignment="1" applyProtection="1">
      <alignment horizontal="left"/>
    </xf>
    <xf numFmtId="165" fontId="2" fillId="2" borderId="0" xfId="0" quotePrefix="1" applyNumberFormat="1" applyFont="1" applyFill="1" applyAlignment="1" applyProtection="1">
      <alignment horizontal="left"/>
    </xf>
    <xf numFmtId="0" fontId="2" fillId="3" borderId="0" xfId="0" quotePrefix="1" applyFont="1" applyFill="1" applyAlignment="1" applyProtection="1">
      <alignment horizontal="left"/>
    </xf>
    <xf numFmtId="0" fontId="0" fillId="2" borderId="0" xfId="0" applyFill="1" applyProtection="1"/>
    <xf numFmtId="2" fontId="1" fillId="3" borderId="0" xfId="0" applyNumberFormat="1" applyFont="1" applyFill="1" applyProtection="1"/>
    <xf numFmtId="0" fontId="2" fillId="2" borderId="1" xfId="0" quotePrefix="1" applyFont="1" applyFill="1" applyBorder="1" applyAlignment="1" applyProtection="1">
      <alignment horizontal="left" vertical="top" wrapText="1"/>
      <protection locked="0"/>
    </xf>
    <xf numFmtId="0" fontId="8" fillId="2" borderId="1" xfId="0" quotePrefix="1" applyFont="1" applyFill="1" applyBorder="1" applyAlignment="1" applyProtection="1">
      <alignment horizontal="left" vertical="top" wrapText="1"/>
      <protection locked="0"/>
    </xf>
    <xf numFmtId="0" fontId="3" fillId="2" borderId="1" xfId="0" quotePrefix="1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64" fontId="7" fillId="2" borderId="1" xfId="0" applyNumberFormat="1" applyFont="1" applyFill="1" applyBorder="1" applyAlignment="1" applyProtection="1">
      <alignment horizontal="righ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164" fontId="2" fillId="2" borderId="8" xfId="0" applyNumberFormat="1" applyFont="1" applyFill="1" applyBorder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4" fontId="1" fillId="2" borderId="0" xfId="0" applyNumberFormat="1" applyFont="1" applyFill="1" applyAlignment="1" applyProtection="1">
      <alignment horizontal="right" vertical="top"/>
      <protection locked="0"/>
    </xf>
    <xf numFmtId="164" fontId="1" fillId="3" borderId="0" xfId="0" applyNumberFormat="1" applyFont="1" applyFill="1" applyAlignment="1" applyProtection="1">
      <alignment horizontal="right"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horizontal="right" vertical="top"/>
      <protection locked="0"/>
    </xf>
    <xf numFmtId="4" fontId="7" fillId="2" borderId="1" xfId="0" applyNumberFormat="1" applyFont="1" applyFill="1" applyBorder="1" applyAlignment="1" applyProtection="1">
      <alignment horizontal="right" vertical="top"/>
      <protection locked="0"/>
    </xf>
    <xf numFmtId="4" fontId="5" fillId="2" borderId="1" xfId="0" applyNumberFormat="1" applyFont="1" applyFill="1" applyBorder="1" applyAlignment="1" applyProtection="1">
      <alignment horizontal="right" vertical="top"/>
      <protection locked="0"/>
    </xf>
    <xf numFmtId="4" fontId="2" fillId="2" borderId="8" xfId="0" applyNumberFormat="1" applyFont="1" applyFill="1" applyBorder="1" applyAlignment="1" applyProtection="1">
      <alignment horizontal="right" vertical="top"/>
      <protection locked="0"/>
    </xf>
    <xf numFmtId="0" fontId="13" fillId="2" borderId="2" xfId="0" quotePrefix="1" applyFont="1" applyFill="1" applyBorder="1" applyAlignment="1" applyProtection="1">
      <alignment horizontal="center" vertical="center"/>
    </xf>
    <xf numFmtId="164" fontId="1" fillId="2" borderId="9" xfId="0" applyNumberFormat="1" applyFont="1" applyFill="1" applyBorder="1" applyAlignment="1" applyProtection="1">
      <alignment horizontal="right" wrapText="1"/>
    </xf>
    <xf numFmtId="164" fontId="1" fillId="2" borderId="10" xfId="0" applyNumberFormat="1" applyFont="1" applyFill="1" applyBorder="1" applyAlignment="1" applyProtection="1">
      <alignment horizontal="right" wrapText="1"/>
    </xf>
    <xf numFmtId="0" fontId="1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right" vertical="top"/>
    </xf>
    <xf numFmtId="164" fontId="5" fillId="2" borderId="4" xfId="0" applyNumberFormat="1" applyFont="1" applyFill="1" applyBorder="1" applyAlignment="1" applyProtection="1">
      <alignment horizontal="right" vertical="top"/>
    </xf>
    <xf numFmtId="0" fontId="6" fillId="2" borderId="0" xfId="0" applyFont="1" applyFill="1" applyAlignment="1" applyProtection="1">
      <alignment horizontal="left" wrapText="1"/>
    </xf>
    <xf numFmtId="0" fontId="1" fillId="2" borderId="0" xfId="0" applyFont="1" applyFill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/>
    </xf>
    <xf numFmtId="164" fontId="2" fillId="2" borderId="7" xfId="0" applyNumberFormat="1" applyFont="1" applyFill="1" applyBorder="1" applyAlignment="1" applyProtection="1">
      <alignment horizontal="center" vertical="top"/>
    </xf>
    <xf numFmtId="0" fontId="3" fillId="2" borderId="5" xfId="0" quotePrefix="1" applyFont="1" applyFill="1" applyBorder="1" applyAlignment="1" applyProtection="1">
      <alignment horizontal="right" vertical="top" wrapText="1"/>
    </xf>
    <xf numFmtId="0" fontId="3" fillId="2" borderId="6" xfId="0" quotePrefix="1" applyFont="1" applyFill="1" applyBorder="1" applyAlignment="1" applyProtection="1">
      <alignment horizontal="right" vertical="top" wrapText="1"/>
    </xf>
    <xf numFmtId="164" fontId="1" fillId="2" borderId="3" xfId="0" applyNumberFormat="1" applyFont="1" applyFill="1" applyBorder="1" applyAlignment="1" applyProtection="1">
      <alignment horizontal="right" vertical="top"/>
    </xf>
    <xf numFmtId="164" fontId="1" fillId="2" borderId="4" xfId="0" applyNumberFormat="1" applyFont="1" applyFill="1" applyBorder="1" applyAlignment="1" applyProtection="1">
      <alignment horizontal="right" vertical="top"/>
    </xf>
    <xf numFmtId="164" fontId="5" fillId="2" borderId="11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0" fontId="14" fillId="2" borderId="2" xfId="0" quotePrefix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Standaard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90" zoomScaleNormal="90" workbookViewId="0">
      <selection activeCell="C22" sqref="C22"/>
    </sheetView>
  </sheetViews>
  <sheetFormatPr defaultColWidth="9.1796875" defaultRowHeight="12.5" x14ac:dyDescent="0.25"/>
  <cols>
    <col min="1" max="1" width="2.26953125" style="3" bestFit="1" customWidth="1"/>
    <col min="2" max="2" width="7.453125" style="3" customWidth="1"/>
    <col min="3" max="3" width="47.7265625" style="3" bestFit="1" customWidth="1"/>
    <col min="4" max="4" width="4.54296875" style="3" bestFit="1" customWidth="1"/>
    <col min="5" max="5" width="11.54296875" style="3" customWidth="1"/>
    <col min="6" max="7" width="9" style="95" hidden="1" customWidth="1"/>
    <col min="8" max="8" width="8.36328125" style="22" customWidth="1"/>
    <col min="9" max="9" width="11" style="22" bestFit="1" customWidth="1"/>
    <col min="10" max="10" width="8.453125" style="23" customWidth="1"/>
    <col min="11" max="11" width="4.54296875" style="24" customWidth="1"/>
    <col min="12" max="12" width="9" style="24" customWidth="1"/>
    <col min="13" max="13" width="12.453125" style="21" hidden="1" customWidth="1"/>
    <col min="14" max="14" width="30.453125" style="25" customWidth="1"/>
    <col min="15" max="15" width="2.54296875" style="25" customWidth="1"/>
    <col min="16" max="19" width="9.1796875" style="3" customWidth="1"/>
    <col min="20" max="16384" width="9.1796875" style="3"/>
  </cols>
  <sheetData>
    <row r="1" spans="1:15" ht="18" x14ac:dyDescent="0.4">
      <c r="B1" s="116" t="s">
        <v>38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4"/>
    </row>
    <row r="2" spans="1:15" ht="18" x14ac:dyDescent="0.4">
      <c r="B2" s="4"/>
      <c r="C2" s="4"/>
      <c r="D2" s="4"/>
      <c r="E2" s="4"/>
      <c r="F2" s="5"/>
      <c r="G2" s="5"/>
      <c r="H2" s="4"/>
      <c r="I2" s="4"/>
      <c r="J2" s="4"/>
      <c r="K2" s="6"/>
      <c r="L2" s="6"/>
      <c r="M2" s="5"/>
      <c r="N2" s="4"/>
      <c r="O2" s="4"/>
    </row>
    <row r="3" spans="1:15" ht="13" customHeight="1" x14ac:dyDescent="0.4">
      <c r="B3" s="7" t="s">
        <v>40</v>
      </c>
      <c r="C3" s="4"/>
      <c r="D3" s="4"/>
      <c r="E3" s="4"/>
      <c r="F3" s="5"/>
      <c r="G3" s="5"/>
      <c r="H3" s="4"/>
      <c r="I3" s="4"/>
      <c r="J3" s="4"/>
      <c r="K3" s="6"/>
      <c r="L3" s="6"/>
      <c r="M3" s="5"/>
      <c r="N3" s="4"/>
      <c r="O3" s="4"/>
    </row>
    <row r="4" spans="1:15" ht="13" customHeight="1" x14ac:dyDescent="0.35">
      <c r="B4" s="8"/>
      <c r="C4" s="8"/>
      <c r="D4" s="8"/>
      <c r="E4" s="8"/>
      <c r="F4" s="9"/>
      <c r="G4" s="9"/>
      <c r="H4" s="8"/>
      <c r="I4" s="8"/>
      <c r="J4" s="8"/>
      <c r="K4" s="10"/>
      <c r="L4" s="10"/>
      <c r="M4" s="9"/>
      <c r="N4" s="8"/>
      <c r="O4" s="8"/>
    </row>
    <row r="5" spans="1:15" ht="13" customHeight="1" x14ac:dyDescent="0.25">
      <c r="A5" s="3" t="s">
        <v>0</v>
      </c>
      <c r="B5" s="117"/>
      <c r="C5" s="117"/>
      <c r="D5" s="11" t="s">
        <v>1</v>
      </c>
      <c r="E5" s="12"/>
      <c r="F5" s="13"/>
      <c r="G5" s="13"/>
      <c r="H5" s="117"/>
      <c r="I5" s="117"/>
      <c r="J5" s="117"/>
      <c r="K5" s="14"/>
      <c r="L5" s="11" t="s">
        <v>2</v>
      </c>
      <c r="M5" s="13"/>
      <c r="N5" s="2"/>
      <c r="O5" s="12"/>
    </row>
    <row r="6" spans="1:15" ht="13" customHeight="1" x14ac:dyDescent="0.25">
      <c r="B6" s="12"/>
      <c r="C6" s="12"/>
      <c r="D6" s="12"/>
      <c r="E6" s="12"/>
      <c r="F6" s="13"/>
      <c r="G6" s="13"/>
      <c r="H6" s="12"/>
      <c r="I6" s="12"/>
      <c r="J6" s="12"/>
      <c r="K6" s="14"/>
      <c r="L6" s="11"/>
      <c r="M6" s="13"/>
      <c r="N6" s="12"/>
      <c r="O6" s="12"/>
    </row>
    <row r="7" spans="1:15" ht="13" customHeight="1" x14ac:dyDescent="0.25">
      <c r="A7" s="3" t="s">
        <v>3</v>
      </c>
      <c r="B7" s="117"/>
      <c r="C7" s="117"/>
      <c r="D7" s="11" t="s">
        <v>1</v>
      </c>
      <c r="E7" s="12"/>
      <c r="F7" s="13"/>
      <c r="G7" s="13"/>
      <c r="H7" s="117"/>
      <c r="I7" s="117"/>
      <c r="J7" s="117"/>
      <c r="K7" s="14"/>
      <c r="L7" s="11" t="s">
        <v>2</v>
      </c>
      <c r="M7" s="13"/>
      <c r="N7" s="2"/>
      <c r="O7" s="12"/>
    </row>
    <row r="8" spans="1:15" ht="13" customHeight="1" x14ac:dyDescent="0.25">
      <c r="B8" s="12"/>
      <c r="C8" s="12"/>
      <c r="D8" s="12"/>
      <c r="E8" s="12"/>
      <c r="F8" s="13"/>
      <c r="G8" s="13"/>
      <c r="H8" s="12"/>
      <c r="I8" s="12"/>
      <c r="J8" s="12"/>
      <c r="K8" s="14"/>
      <c r="L8" s="11"/>
      <c r="M8" s="13"/>
      <c r="N8" s="12"/>
      <c r="O8" s="12"/>
    </row>
    <row r="9" spans="1:15" ht="13" customHeight="1" x14ac:dyDescent="0.25">
      <c r="A9" s="3" t="s">
        <v>4</v>
      </c>
      <c r="B9" s="117"/>
      <c r="C9" s="117"/>
      <c r="D9" s="11" t="s">
        <v>1</v>
      </c>
      <c r="E9" s="12"/>
      <c r="F9" s="13"/>
      <c r="G9" s="13"/>
      <c r="H9" s="117"/>
      <c r="I9" s="117"/>
      <c r="J9" s="117"/>
      <c r="K9" s="14"/>
      <c r="L9" s="11" t="s">
        <v>2</v>
      </c>
      <c r="M9" s="13"/>
      <c r="N9" s="2"/>
      <c r="O9" s="12"/>
    </row>
    <row r="10" spans="1:15" s="7" customFormat="1" x14ac:dyDescent="0.35">
      <c r="B10" s="15" t="s">
        <v>5</v>
      </c>
      <c r="F10" s="16"/>
      <c r="G10" s="16"/>
      <c r="K10" s="17"/>
      <c r="L10" s="17"/>
      <c r="M10" s="16"/>
    </row>
    <row r="11" spans="1:15" x14ac:dyDescent="0.25"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2"/>
    </row>
    <row r="12" spans="1:15" s="7" customFormat="1" x14ac:dyDescent="0.35">
      <c r="B12" s="18" t="s">
        <v>6</v>
      </c>
      <c r="F12" s="16"/>
      <c r="G12" s="16"/>
      <c r="K12" s="17"/>
      <c r="L12" s="17"/>
      <c r="M12" s="16"/>
    </row>
    <row r="13" spans="1:15" s="7" customFormat="1" x14ac:dyDescent="0.25">
      <c r="B13" s="19" t="s">
        <v>44</v>
      </c>
      <c r="F13" s="16"/>
      <c r="G13" s="16"/>
      <c r="K13" s="17"/>
      <c r="L13" s="17"/>
      <c r="M13" s="16"/>
    </row>
    <row r="14" spans="1:15" s="7" customFormat="1" x14ac:dyDescent="0.25">
      <c r="B14" s="20" t="s">
        <v>41</v>
      </c>
      <c r="F14" s="16"/>
      <c r="G14" s="16"/>
      <c r="K14" s="17"/>
      <c r="L14" s="17"/>
      <c r="M14" s="16"/>
    </row>
    <row r="15" spans="1:15" s="7" customFormat="1" x14ac:dyDescent="0.25">
      <c r="B15" s="20"/>
      <c r="F15" s="16"/>
      <c r="G15" s="16"/>
      <c r="K15" s="17"/>
      <c r="L15" s="17"/>
      <c r="M15" s="16"/>
    </row>
    <row r="16" spans="1:15" s="7" customFormat="1" x14ac:dyDescent="0.25">
      <c r="B16" s="20" t="s">
        <v>39</v>
      </c>
      <c r="F16" s="16"/>
      <c r="G16" s="16"/>
      <c r="K16" s="17"/>
      <c r="L16" s="17"/>
      <c r="M16" s="16"/>
    </row>
    <row r="17" spans="1:15" x14ac:dyDescent="0.25">
      <c r="F17" s="21" t="s">
        <v>7</v>
      </c>
      <c r="G17" s="21" t="s">
        <v>7</v>
      </c>
      <c r="M17" s="21" t="s">
        <v>7</v>
      </c>
    </row>
    <row r="18" spans="1:15" s="35" customFormat="1" ht="51.75" customHeight="1" x14ac:dyDescent="0.25">
      <c r="B18" s="26" t="s">
        <v>46</v>
      </c>
      <c r="C18" s="26" t="s">
        <v>8</v>
      </c>
      <c r="D18" s="26" t="s">
        <v>9</v>
      </c>
      <c r="E18" s="27" t="s">
        <v>10</v>
      </c>
      <c r="F18" s="28" t="s">
        <v>11</v>
      </c>
      <c r="G18" s="28" t="s">
        <v>32</v>
      </c>
      <c r="H18" s="29" t="s">
        <v>26</v>
      </c>
      <c r="I18" s="30" t="s">
        <v>27</v>
      </c>
      <c r="J18" s="31" t="s">
        <v>12</v>
      </c>
      <c r="K18" s="113" t="s">
        <v>13</v>
      </c>
      <c r="L18" s="114"/>
      <c r="M18" s="32" t="s">
        <v>14</v>
      </c>
      <c r="N18" s="33" t="s">
        <v>15</v>
      </c>
      <c r="O18" s="34"/>
    </row>
    <row r="19" spans="1:15" s="54" customFormat="1" ht="15.5" x14ac:dyDescent="0.35">
      <c r="B19" s="97"/>
      <c r="C19" s="47" t="s">
        <v>29</v>
      </c>
      <c r="D19" s="48"/>
      <c r="E19" s="109"/>
      <c r="F19" s="49"/>
      <c r="G19" s="49"/>
      <c r="H19" s="50"/>
      <c r="I19" s="50"/>
      <c r="J19" s="100"/>
      <c r="K19" s="131"/>
      <c r="L19" s="132"/>
      <c r="M19" s="51"/>
      <c r="N19" s="52"/>
      <c r="O19" s="53"/>
    </row>
    <row r="20" spans="1:15" s="61" customFormat="1" ht="13" x14ac:dyDescent="0.3">
      <c r="B20" s="98"/>
      <c r="C20" s="46" t="s">
        <v>30</v>
      </c>
      <c r="D20" s="55"/>
      <c r="E20" s="110"/>
      <c r="F20" s="56"/>
      <c r="G20" s="56"/>
      <c r="H20" s="57"/>
      <c r="I20" s="57"/>
      <c r="J20" s="101"/>
      <c r="K20" s="119"/>
      <c r="L20" s="120"/>
      <c r="M20" s="58"/>
      <c r="N20" s="59"/>
      <c r="O20" s="60"/>
    </row>
    <row r="21" spans="1:15" ht="14.25" customHeight="1" x14ac:dyDescent="0.25">
      <c r="B21" s="96" t="s">
        <v>45</v>
      </c>
      <c r="C21" s="43" t="s">
        <v>31</v>
      </c>
      <c r="D21" s="37" t="s">
        <v>28</v>
      </c>
      <c r="E21" s="108">
        <v>310</v>
      </c>
      <c r="F21" s="38"/>
      <c r="G21" s="38">
        <v>22</v>
      </c>
      <c r="H21" s="39">
        <f>G21</f>
        <v>22</v>
      </c>
      <c r="I21" s="39">
        <f>E21*H21</f>
        <v>6820</v>
      </c>
      <c r="J21" s="1"/>
      <c r="K21" s="128">
        <f>E21*J21</f>
        <v>0</v>
      </c>
      <c r="L21" s="129"/>
      <c r="M21" s="40">
        <f>IF(OR(B21="",B21="Nee"),"",K21)</f>
        <v>0</v>
      </c>
      <c r="N21" s="41" t="str">
        <f>IF(OR(B21="Nee",B21=""),"Opgave wordt niet meegenomen",(IF(J21="","MKI per eenheid invullen",(IF(J21&gt;H21,"MKI per eenheid te hoog","Opgave goed")))))</f>
        <v>MKI per eenheid invullen</v>
      </c>
      <c r="O21" s="42"/>
    </row>
    <row r="22" spans="1:15" x14ac:dyDescent="0.25">
      <c r="B22" s="96"/>
      <c r="C22" s="36"/>
      <c r="D22" s="37"/>
      <c r="E22" s="108"/>
      <c r="F22" s="38"/>
      <c r="G22" s="38"/>
      <c r="H22" s="39"/>
      <c r="I22" s="39"/>
      <c r="J22" s="1"/>
      <c r="K22" s="44"/>
      <c r="L22" s="45"/>
      <c r="M22" s="40"/>
      <c r="N22" s="41"/>
      <c r="O22" s="42"/>
    </row>
    <row r="23" spans="1:15" s="61" customFormat="1" ht="13" x14ac:dyDescent="0.3">
      <c r="B23" s="98"/>
      <c r="C23" s="46" t="s">
        <v>16</v>
      </c>
      <c r="D23" s="55"/>
      <c r="E23" s="110"/>
      <c r="F23" s="56"/>
      <c r="G23" s="56"/>
      <c r="H23" s="57"/>
      <c r="I23" s="57"/>
      <c r="J23" s="101"/>
      <c r="K23" s="119"/>
      <c r="L23" s="120"/>
      <c r="M23" s="58"/>
      <c r="N23" s="59"/>
      <c r="O23" s="60"/>
    </row>
    <row r="24" spans="1:15" ht="14.25" customHeight="1" x14ac:dyDescent="0.25">
      <c r="B24" s="96" t="s">
        <v>45</v>
      </c>
      <c r="C24" s="36" t="s">
        <v>36</v>
      </c>
      <c r="D24" s="37" t="s">
        <v>17</v>
      </c>
      <c r="E24" s="108">
        <v>144</v>
      </c>
      <c r="F24" s="38"/>
      <c r="G24" s="38">
        <v>7.9</v>
      </c>
      <c r="H24" s="39">
        <f>G24</f>
        <v>7.9</v>
      </c>
      <c r="I24" s="39">
        <f t="shared" ref="I24" si="0">E24*H24</f>
        <v>1137.6000000000001</v>
      </c>
      <c r="J24" s="1"/>
      <c r="K24" s="128">
        <f t="shared" ref="K24:K27" si="1">E24*J24</f>
        <v>0</v>
      </c>
      <c r="L24" s="129"/>
      <c r="M24" s="40">
        <f t="shared" ref="M24:M27" si="2">IF(OR(B24="",B24="Nee"),"",K24)</f>
        <v>0</v>
      </c>
      <c r="N24" s="41" t="str">
        <f t="shared" ref="N24:N27" si="3">IF(OR(B24="Nee",B24=""),"Opgave wordt niet meegenomen",(IF(J24="","MKI per eenheid invullen",(IF(J24&gt;H24,"MKI per eenheid te hoog","Opgave goed")))))</f>
        <v>MKI per eenheid invullen</v>
      </c>
      <c r="O24" s="42"/>
    </row>
    <row r="25" spans="1:15" ht="14.25" customHeight="1" x14ac:dyDescent="0.25">
      <c r="B25" s="96" t="s">
        <v>45</v>
      </c>
      <c r="C25" s="36" t="s">
        <v>33</v>
      </c>
      <c r="D25" s="37" t="s">
        <v>17</v>
      </c>
      <c r="E25" s="108">
        <v>146</v>
      </c>
      <c r="F25" s="38"/>
      <c r="G25" s="38">
        <v>6.75</v>
      </c>
      <c r="H25" s="39">
        <f t="shared" ref="H25:H27" si="4">G25</f>
        <v>6.75</v>
      </c>
      <c r="I25" s="39">
        <f t="shared" ref="I25:I26" si="5">E25*H25</f>
        <v>985.5</v>
      </c>
      <c r="J25" s="1"/>
      <c r="K25" s="128">
        <f t="shared" si="1"/>
        <v>0</v>
      </c>
      <c r="L25" s="129"/>
      <c r="M25" s="40">
        <f t="shared" si="2"/>
        <v>0</v>
      </c>
      <c r="N25" s="41" t="str">
        <f t="shared" si="3"/>
        <v>MKI per eenheid invullen</v>
      </c>
      <c r="O25" s="42"/>
    </row>
    <row r="26" spans="1:15" ht="14.25" customHeight="1" x14ac:dyDescent="0.25">
      <c r="B26" s="96" t="s">
        <v>45</v>
      </c>
      <c r="C26" s="36" t="s">
        <v>34</v>
      </c>
      <c r="D26" s="37" t="s">
        <v>17</v>
      </c>
      <c r="E26" s="108">
        <v>327</v>
      </c>
      <c r="F26" s="38"/>
      <c r="G26" s="38">
        <v>4.4000000000000004</v>
      </c>
      <c r="H26" s="39">
        <f t="shared" si="4"/>
        <v>4.4000000000000004</v>
      </c>
      <c r="I26" s="39">
        <f t="shared" si="5"/>
        <v>1438.8000000000002</v>
      </c>
      <c r="J26" s="1"/>
      <c r="K26" s="128">
        <f t="shared" si="1"/>
        <v>0</v>
      </c>
      <c r="L26" s="129"/>
      <c r="M26" s="40">
        <f t="shared" si="2"/>
        <v>0</v>
      </c>
      <c r="N26" s="41" t="str">
        <f t="shared" si="3"/>
        <v>MKI per eenheid invullen</v>
      </c>
      <c r="O26" s="42"/>
    </row>
    <row r="27" spans="1:15" ht="14.25" customHeight="1" x14ac:dyDescent="0.25">
      <c r="B27" s="96" t="s">
        <v>45</v>
      </c>
      <c r="C27" s="36" t="s">
        <v>35</v>
      </c>
      <c r="D27" s="37" t="s">
        <v>17</v>
      </c>
      <c r="E27" s="108">
        <v>327</v>
      </c>
      <c r="F27" s="38"/>
      <c r="G27" s="38">
        <v>4.4000000000000004</v>
      </c>
      <c r="H27" s="39">
        <f t="shared" si="4"/>
        <v>4.4000000000000004</v>
      </c>
      <c r="I27" s="39">
        <f t="shared" ref="I27" si="6">E27*H27</f>
        <v>1438.8000000000002</v>
      </c>
      <c r="J27" s="1"/>
      <c r="K27" s="128">
        <f t="shared" si="1"/>
        <v>0</v>
      </c>
      <c r="L27" s="129"/>
      <c r="M27" s="40">
        <f t="shared" si="2"/>
        <v>0</v>
      </c>
      <c r="N27" s="41" t="str">
        <f t="shared" si="3"/>
        <v>MKI per eenheid invullen</v>
      </c>
      <c r="O27" s="42"/>
    </row>
    <row r="28" spans="1:15" x14ac:dyDescent="0.25">
      <c r="B28" s="99"/>
      <c r="C28" s="62"/>
      <c r="D28" s="63"/>
      <c r="E28" s="111"/>
      <c r="F28" s="64"/>
      <c r="G28" s="64"/>
      <c r="H28" s="65"/>
      <c r="I28" s="65"/>
      <c r="J28" s="102"/>
      <c r="K28" s="124"/>
      <c r="L28" s="125"/>
      <c r="M28" s="66"/>
      <c r="N28" s="67"/>
      <c r="O28" s="68"/>
    </row>
    <row r="29" spans="1:15" s="61" customFormat="1" ht="14.25" customHeight="1" x14ac:dyDescent="0.3">
      <c r="B29" s="126" t="s">
        <v>18</v>
      </c>
      <c r="C29" s="127"/>
      <c r="D29" s="127"/>
      <c r="E29" s="127"/>
      <c r="F29" s="127"/>
      <c r="G29" s="127"/>
      <c r="H29" s="69"/>
      <c r="I29" s="70">
        <f>SUM(I19:I28)</f>
        <v>11820.7</v>
      </c>
      <c r="J29" s="71"/>
      <c r="K29" s="130">
        <f>SUM(M19:M28)</f>
        <v>0</v>
      </c>
      <c r="L29" s="130"/>
      <c r="M29" s="72"/>
      <c r="N29" s="73"/>
      <c r="O29" s="60"/>
    </row>
    <row r="30" spans="1:15" ht="13" x14ac:dyDescent="0.25">
      <c r="B30" s="74"/>
      <c r="C30" s="75"/>
      <c r="D30" s="74"/>
      <c r="E30" s="76"/>
      <c r="F30" s="77"/>
      <c r="G30" s="77"/>
      <c r="H30" s="78"/>
      <c r="I30" s="78"/>
      <c r="J30" s="79"/>
      <c r="K30" s="79"/>
      <c r="L30" s="79"/>
      <c r="M30" s="80"/>
      <c r="N30" s="42"/>
      <c r="O30" s="42"/>
    </row>
    <row r="31" spans="1:15" ht="25.5" customHeight="1" x14ac:dyDescent="0.25">
      <c r="B31" s="122" t="s">
        <v>19</v>
      </c>
      <c r="C31" s="122"/>
      <c r="D31" s="74"/>
      <c r="E31" s="76"/>
      <c r="F31" s="77"/>
      <c r="G31" s="77"/>
      <c r="H31" s="78"/>
      <c r="I31" s="78"/>
      <c r="J31" s="79"/>
      <c r="K31" s="79"/>
      <c r="L31" s="79"/>
      <c r="M31" s="80"/>
      <c r="N31" s="42"/>
      <c r="O31" s="42"/>
    </row>
    <row r="32" spans="1:15" ht="13.15" customHeight="1" x14ac:dyDescent="0.25">
      <c r="A32" s="3" t="s">
        <v>20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42"/>
    </row>
    <row r="33" spans="1:15" ht="13.15" customHeight="1" x14ac:dyDescent="0.25">
      <c r="B33" s="81"/>
      <c r="C33" s="81"/>
      <c r="D33" s="81"/>
      <c r="E33" s="81"/>
      <c r="F33" s="82"/>
      <c r="G33" s="82"/>
      <c r="H33" s="81"/>
      <c r="I33" s="81"/>
      <c r="J33" s="81"/>
      <c r="K33" s="81"/>
      <c r="L33" s="81"/>
      <c r="M33" s="82"/>
      <c r="N33" s="81"/>
      <c r="O33" s="42"/>
    </row>
    <row r="34" spans="1:15" ht="13.15" customHeight="1" x14ac:dyDescent="0.25">
      <c r="A34" s="3" t="s">
        <v>21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42"/>
    </row>
    <row r="35" spans="1:15" ht="13.15" customHeight="1" x14ac:dyDescent="0.25">
      <c r="B35" s="81"/>
      <c r="C35" s="81"/>
      <c r="D35" s="81"/>
      <c r="E35" s="81"/>
      <c r="F35" s="82"/>
      <c r="G35" s="82"/>
      <c r="H35" s="81"/>
      <c r="I35" s="81"/>
      <c r="J35" s="81"/>
      <c r="K35" s="81"/>
      <c r="L35" s="81"/>
      <c r="M35" s="82"/>
      <c r="N35" s="81"/>
      <c r="O35" s="42"/>
    </row>
    <row r="36" spans="1:15" ht="13.15" customHeight="1" x14ac:dyDescent="0.25">
      <c r="A36" s="3" t="s">
        <v>22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42"/>
    </row>
    <row r="37" spans="1:15" ht="13" x14ac:dyDescent="0.25">
      <c r="B37" s="74"/>
      <c r="C37" s="75"/>
      <c r="D37" s="74"/>
      <c r="E37" s="76"/>
      <c r="F37" s="77"/>
      <c r="G37" s="77"/>
      <c r="H37" s="78"/>
      <c r="I37" s="78"/>
      <c r="J37" s="79"/>
      <c r="K37" s="79"/>
      <c r="L37" s="79"/>
      <c r="M37" s="80"/>
      <c r="N37" s="42"/>
      <c r="O37" s="42"/>
    </row>
    <row r="38" spans="1:15" ht="13" x14ac:dyDescent="0.25">
      <c r="B38" s="74"/>
      <c r="C38" s="75"/>
      <c r="D38" s="74"/>
      <c r="E38" s="76"/>
      <c r="F38" s="77"/>
      <c r="G38" s="77"/>
      <c r="H38" s="78"/>
      <c r="I38" s="78"/>
      <c r="J38" s="79"/>
      <c r="K38" s="79"/>
      <c r="L38" s="79"/>
      <c r="M38" s="80"/>
      <c r="N38" s="42"/>
      <c r="O38" s="42"/>
    </row>
    <row r="39" spans="1:15" s="7" customFormat="1" x14ac:dyDescent="0.35">
      <c r="B39" s="83" t="s">
        <v>42</v>
      </c>
      <c r="F39" s="16"/>
      <c r="G39" s="16"/>
      <c r="K39" s="17"/>
      <c r="L39" s="17"/>
      <c r="M39" s="16"/>
    </row>
    <row r="40" spans="1:15" s="7" customFormat="1" x14ac:dyDescent="0.35">
      <c r="B40" s="7" t="s">
        <v>23</v>
      </c>
      <c r="F40" s="16"/>
      <c r="G40" s="16"/>
      <c r="K40" s="17"/>
      <c r="L40" s="17"/>
      <c r="M40" s="16"/>
    </row>
    <row r="41" spans="1:15" s="7" customFormat="1" x14ac:dyDescent="0.35">
      <c r="F41" s="16"/>
      <c r="G41" s="16"/>
      <c r="K41" s="17"/>
      <c r="L41" s="17"/>
      <c r="M41" s="16"/>
    </row>
    <row r="42" spans="1:15" s="7" customFormat="1" x14ac:dyDescent="0.35">
      <c r="B42" s="83" t="s">
        <v>43</v>
      </c>
      <c r="F42" s="16"/>
      <c r="G42" s="16"/>
      <c r="K42" s="17"/>
      <c r="L42" s="17"/>
      <c r="M42" s="16"/>
    </row>
    <row r="43" spans="1:15" s="7" customFormat="1" x14ac:dyDescent="0.35">
      <c r="B43" s="7" t="s">
        <v>24</v>
      </c>
      <c r="F43" s="16"/>
      <c r="G43" s="16"/>
      <c r="K43" s="17"/>
      <c r="L43" s="17"/>
      <c r="M43" s="16"/>
    </row>
    <row r="44" spans="1:15" s="7" customFormat="1" x14ac:dyDescent="0.35">
      <c r="F44" s="16"/>
      <c r="G44" s="16"/>
      <c r="K44" s="17"/>
      <c r="L44" s="17"/>
      <c r="M44" s="16"/>
    </row>
    <row r="45" spans="1:15" s="7" customFormat="1" x14ac:dyDescent="0.35">
      <c r="B45" s="84" t="s">
        <v>25</v>
      </c>
      <c r="C45" s="103"/>
      <c r="D45" s="104"/>
      <c r="E45" s="104"/>
      <c r="F45" s="105"/>
      <c r="G45" s="106"/>
      <c r="H45" s="107"/>
      <c r="I45" s="107"/>
      <c r="J45" s="107"/>
      <c r="K45" s="17"/>
      <c r="L45" s="17"/>
      <c r="M45" s="16"/>
    </row>
    <row r="46" spans="1:15" ht="13" x14ac:dyDescent="0.25">
      <c r="B46" s="74"/>
      <c r="C46" s="75"/>
      <c r="D46" s="74"/>
      <c r="E46" s="76"/>
      <c r="F46" s="77"/>
      <c r="G46" s="77"/>
      <c r="H46" s="78"/>
      <c r="I46" s="78"/>
      <c r="J46" s="79"/>
      <c r="K46" s="79"/>
      <c r="L46" s="79"/>
      <c r="M46" s="80"/>
      <c r="N46" s="42"/>
      <c r="O46" s="42"/>
    </row>
    <row r="47" spans="1:15" ht="13" x14ac:dyDescent="0.25">
      <c r="B47" s="74"/>
      <c r="C47" s="75"/>
      <c r="D47" s="74"/>
      <c r="E47" s="76"/>
      <c r="F47" s="77"/>
      <c r="G47" s="77"/>
      <c r="H47" s="78"/>
      <c r="I47" s="78"/>
      <c r="J47" s="79"/>
      <c r="K47" s="79"/>
      <c r="L47" s="79"/>
      <c r="M47" s="80"/>
      <c r="N47" s="42"/>
      <c r="O47" s="42"/>
    </row>
    <row r="48" spans="1:15" x14ac:dyDescent="0.25">
      <c r="B48" s="74"/>
      <c r="C48" s="85"/>
      <c r="D48" s="74"/>
      <c r="E48" s="76"/>
      <c r="F48" s="77"/>
      <c r="G48" s="77"/>
      <c r="H48" s="78"/>
      <c r="I48" s="78"/>
      <c r="J48" s="79"/>
      <c r="K48" s="79"/>
      <c r="L48" s="79"/>
      <c r="M48" s="80"/>
      <c r="N48" s="42"/>
      <c r="O48" s="42"/>
    </row>
    <row r="49" spans="2:15" ht="84" customHeight="1" x14ac:dyDescent="0.25">
      <c r="B49" s="86" t="s">
        <v>0</v>
      </c>
      <c r="C49" s="112">
        <v>884002401</v>
      </c>
      <c r="D49" s="87" t="s">
        <v>3</v>
      </c>
      <c r="E49" s="118">
        <v>884002401</v>
      </c>
      <c r="F49" s="118"/>
      <c r="G49" s="118"/>
      <c r="H49" s="118"/>
      <c r="I49" s="118"/>
      <c r="J49" s="118"/>
      <c r="K49" s="87" t="s">
        <v>4</v>
      </c>
      <c r="L49" s="133">
        <v>884002401</v>
      </c>
      <c r="M49" s="134"/>
      <c r="N49" s="134"/>
      <c r="O49" s="88"/>
    </row>
    <row r="50" spans="2:15" ht="12.65" customHeight="1" x14ac:dyDescent="0.25">
      <c r="B50" s="74"/>
      <c r="C50" s="121" t="s">
        <v>37</v>
      </c>
      <c r="D50" s="121"/>
      <c r="E50" s="121"/>
      <c r="F50" s="121"/>
      <c r="G50" s="121"/>
      <c r="H50" s="121"/>
      <c r="I50" s="121"/>
      <c r="J50" s="121"/>
      <c r="K50" s="121"/>
      <c r="L50" s="121"/>
      <c r="M50" s="90"/>
      <c r="N50" s="89"/>
      <c r="O50" s="89"/>
    </row>
    <row r="51" spans="2:15" x14ac:dyDescent="0.25">
      <c r="B51" s="74"/>
      <c r="C51" s="74"/>
      <c r="D51" s="85"/>
      <c r="E51" s="85"/>
      <c r="F51" s="91"/>
      <c r="G51" s="91"/>
      <c r="H51" s="92"/>
      <c r="I51" s="92"/>
      <c r="J51" s="85"/>
      <c r="K51" s="87"/>
      <c r="L51" s="87"/>
      <c r="M51" s="93"/>
      <c r="N51" s="85"/>
      <c r="O51" s="85"/>
    </row>
    <row r="52" spans="2:15" ht="14.5" x14ac:dyDescent="0.35">
      <c r="C52" s="94"/>
    </row>
  </sheetData>
  <sheetProtection algorithmName="SHA-512" hashValue="vP/efMgFKDGKnPYN9cGjBcB+2mVknf75gfgLe4ebIVp5Mwm24zdOWbvtjcBKDXJeJZD7CEiTEdG2ziA29Y2QwQ==" saltValue="4DSmbxS3t3nqx/jBn7Wmdg==" spinCount="100000" sheet="1" formatColumns="0"/>
  <mergeCells count="27">
    <mergeCell ref="K21:L21"/>
    <mergeCell ref="K19:L19"/>
    <mergeCell ref="K20:L20"/>
    <mergeCell ref="K24:L24"/>
    <mergeCell ref="L49:N49"/>
    <mergeCell ref="E49:J49"/>
    <mergeCell ref="K23:L23"/>
    <mergeCell ref="C50:L50"/>
    <mergeCell ref="B31:C31"/>
    <mergeCell ref="B32:N32"/>
    <mergeCell ref="B34:N34"/>
    <mergeCell ref="B36:N36"/>
    <mergeCell ref="K28:L28"/>
    <mergeCell ref="B29:G29"/>
    <mergeCell ref="K27:L27"/>
    <mergeCell ref="K26:L26"/>
    <mergeCell ref="K29:L29"/>
    <mergeCell ref="K25:L25"/>
    <mergeCell ref="K18:L18"/>
    <mergeCell ref="B11:N11"/>
    <mergeCell ref="B1:N1"/>
    <mergeCell ref="B5:C5"/>
    <mergeCell ref="B9:C9"/>
    <mergeCell ref="H5:J5"/>
    <mergeCell ref="H7:J7"/>
    <mergeCell ref="H9:J9"/>
    <mergeCell ref="B7:C7"/>
  </mergeCells>
  <conditionalFormatting sqref="N19:N28">
    <cfRule type="containsText" dxfId="0" priority="10" operator="containsText" text="MKI per eenheid te hoog">
      <formula>NOT(ISERROR(SEARCH("MKI per eenheid te hoog",N19)))</formula>
    </cfRule>
  </conditionalFormatting>
  <dataValidations count="2">
    <dataValidation type="list" allowBlank="1" showInputMessage="1" showErrorMessage="1" sqref="B21 B24:B27" xr:uid="{21DEE776-E1A0-447D-A11A-4F629607BC10}">
      <formula1>"Ja,Nee"</formula1>
    </dataValidation>
    <dataValidation type="list" allowBlank="1" showInputMessage="1" showErrorMessage="1" sqref="D28" xr:uid="{00000000-0002-0000-0000-000001000000}">
      <formula1>$Q$11:$Q$18</formula1>
    </dataValidation>
  </dataValidations>
  <printOptions horizontalCentered="1" gridLines="1"/>
  <pageMargins left="0" right="0" top="0" bottom="0" header="0" footer="0"/>
  <pageSetup paperSize="9" scale="71" fitToHeight="1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Verklaring MKI</vt:lpstr>
      <vt:lpstr>'Verklaring MKI'!Afdrukbereik</vt:lpstr>
    </vt:vector>
  </TitlesOfParts>
  <Manager/>
  <Company>Gemeente Enkhuizen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thph274</dc:creator>
  <cp:keywords/>
  <dc:description/>
  <cp:lastModifiedBy>Thomas Philippo</cp:lastModifiedBy>
  <cp:revision/>
  <cp:lastPrinted>2022-06-05T13:37:45Z</cp:lastPrinted>
  <dcterms:created xsi:type="dcterms:W3CDTF">2013-01-10T11:34:12Z</dcterms:created>
  <dcterms:modified xsi:type="dcterms:W3CDTF">2022-10-12T06:02:05Z</dcterms:modified>
  <cp:category/>
  <cp:contentStatus/>
</cp:coreProperties>
</file>