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BUWestNIC/Gedeelde documenten/General/03 PROJECTEN/NOVA College/EA's arbo en flexibele arbeid 2022/EA Flexibele arbeid/04 Documenten/"/>
    </mc:Choice>
  </mc:AlternateContent>
  <xr:revisionPtr revIDLastSave="15" documentId="11_C6DEB26F741710EFC53AC0EA5747A39FB93B7F6D" xr6:coauthVersionLast="47" xr6:coauthVersionMax="47" xr10:uidLastSave="{B87DCE7C-925D-4AEF-823D-407962A44E2C}"/>
  <bookViews>
    <workbookView xWindow="-120" yWindow="-120" windowWidth="29040" windowHeight="15840" tabRatio="819" activeTab="3" xr2:uid="{00000000-000D-0000-FFFF-FFFF00000000}"/>
  </bookViews>
  <sheets>
    <sheet name="Totaalblad" sheetId="5" r:id="rId1"/>
    <sheet name="Fase A" sheetId="1" r:id="rId2"/>
    <sheet name="Fase BC" sheetId="7" r:id="rId3"/>
    <sheet name="Bureaumarge" sheetId="6" r:id="rId4"/>
  </sheets>
  <definedNames>
    <definedName name="_xlnm.Print_Area" localSheetId="1">'Fase A'!$A$4:$L$47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5" l="1"/>
  <c r="B14" i="5" s="1"/>
  <c r="B20" i="5"/>
  <c r="B26" i="5" s="1"/>
  <c r="E26" i="5" s="1"/>
  <c r="C9" i="5"/>
  <c r="C14" i="5" s="1"/>
  <c r="D14" i="5" l="1"/>
  <c r="B25" i="5" l="1"/>
  <c r="E25" i="5" s="1"/>
  <c r="E27" i="5" s="1"/>
</calcChain>
</file>

<file path=xl/sharedStrings.xml><?xml version="1.0" encoding="utf-8"?>
<sst xmlns="http://schemas.openxmlformats.org/spreadsheetml/2006/main" count="181" uniqueCount="71">
  <si>
    <t xml:space="preserve">Europese aanbesteding Inhuur flexibele arbeidskrachten - Nova College
</t>
  </si>
  <si>
    <t>Kenmerk: 10619/YP</t>
  </si>
  <si>
    <t>Perceel 2: Overige medewerkers</t>
  </si>
  <si>
    <t>Kostprijsfactor</t>
  </si>
  <si>
    <t>inzet flexibele arbeidskrachten</t>
  </si>
  <si>
    <t xml:space="preserve">Soort uren </t>
  </si>
  <si>
    <t xml:space="preserve">Fase A / 1-2 </t>
  </si>
  <si>
    <t xml:space="preserve">Fase BC / 3-4 </t>
  </si>
  <si>
    <t>Flexibele arbeidskrachten</t>
  </si>
  <si>
    <t>Berekening</t>
  </si>
  <si>
    <t>Soort uren</t>
  </si>
  <si>
    <t>Gewogen kostprijsfactor</t>
  </si>
  <si>
    <t xml:space="preserve">Bureaumarge in euro's </t>
  </si>
  <si>
    <t>Fase A-B-C / 1-2-3-4</t>
  </si>
  <si>
    <t>Berekening inschijfprijs voor 1 jaar</t>
  </si>
  <si>
    <t>Aangeboden door Inschrijver</t>
  </si>
  <si>
    <t>Gem. bruto uurloon</t>
  </si>
  <si>
    <t>Aantal uren</t>
  </si>
  <si>
    <t>Bureaumarge in Euro's</t>
  </si>
  <si>
    <t xml:space="preserve"> --&gt; Inschrijfprijs</t>
  </si>
  <si>
    <t xml:space="preserve">Alle door de aanbestedende dienst in dit prijzenblad genoemde bedragen en aantallen zijn slechts bedoeld als indicatie, inschrijver kan hier op geen enkele wijze rechten aan ontlenen. </t>
  </si>
  <si>
    <t>Inschrijver</t>
  </si>
  <si>
    <t>Naam</t>
  </si>
  <si>
    <t>Functie</t>
  </si>
  <si>
    <t>Onderneming</t>
  </si>
  <si>
    <t>Handtekening</t>
  </si>
  <si>
    <t>Plaats en datum</t>
  </si>
  <si>
    <t>Kostprijsfactor - Flexibele arbeidskrachten Fase A / 1-2</t>
  </si>
  <si>
    <t>Werkelijk % reservering in kostprijsfactor</t>
  </si>
  <si>
    <t>Opbouw kostprijs</t>
  </si>
  <si>
    <t>Basis</t>
  </si>
  <si>
    <t>Brutoloon</t>
  </si>
  <si>
    <t>Wachtdagcompensatie</t>
  </si>
  <si>
    <t>Grondslag = Bruto loon</t>
  </si>
  <si>
    <t>Subtotaal</t>
  </si>
  <si>
    <t>Reserveringen</t>
  </si>
  <si>
    <t>Vakantiedagen</t>
  </si>
  <si>
    <t>Grondslag = bruto loon + wachtdagcompensatie</t>
  </si>
  <si>
    <t>Feestdagen</t>
  </si>
  <si>
    <t>Kort verzuim</t>
  </si>
  <si>
    <t>Ziekte</t>
  </si>
  <si>
    <t>Leeglooprisico</t>
  </si>
  <si>
    <t>Eindejaarsuitkering</t>
  </si>
  <si>
    <t>Vakantieuitkering</t>
  </si>
  <si>
    <t>Grondslag = bruto loon + wachtdagcompensatie + vakantiedagen + Feestdagen + Kort Verzuim + Ziekte + Leeglooprisico</t>
  </si>
  <si>
    <t>Werkgeverslasten</t>
  </si>
  <si>
    <t>ZVW bijdrage</t>
  </si>
  <si>
    <t>Grondslag = Bruto loon + wachtdagcompensatie + reserveringen</t>
  </si>
  <si>
    <t>WW</t>
  </si>
  <si>
    <t>Sectorfonds</t>
  </si>
  <si>
    <t>Zw.aanv.verzekering</t>
  </si>
  <si>
    <t>WAO/WIA basispremie</t>
  </si>
  <si>
    <t>ZW gediff, ERD (deel van Whk)</t>
  </si>
  <si>
    <t>WGA premie vast (deel van Whk)</t>
  </si>
  <si>
    <t>WGA Flex (deel van Whk)</t>
  </si>
  <si>
    <t>Pensioen</t>
  </si>
  <si>
    <t>Scholing</t>
  </si>
  <si>
    <t>Sociaal fonds</t>
  </si>
  <si>
    <t>Directe lasten</t>
  </si>
  <si>
    <t>Overige directe lasten*</t>
  </si>
  <si>
    <t>Grondslag = Bruto loon + wachtdagcompensatie + reserveringen + Wg Lasten</t>
  </si>
  <si>
    <t>Kostprijs % excl. BTW</t>
  </si>
  <si>
    <t>*</t>
  </si>
  <si>
    <t xml:space="preserve">Overige directe lasten mogen enkel de uniek bij de functie behorende directe lasten te betreffen. En dienen expliciet geen lasten te zijn die behoren tot de bureaumarge. </t>
  </si>
  <si>
    <t>De aanbestedende dienst is gerechtigd een nadere uitsplitsing van de directe lasten op te vragen. Mocht naar mening van de aanbestedende dienst</t>
  </si>
  <si>
    <t>een deel van de bureaumarge zijn opgenomen in de overige directe lasten kan de Inschrijver een nadere toelichting geven. Wanneer deze toelichting niet voldoet komt de Inschrijver</t>
  </si>
  <si>
    <t xml:space="preserve">niet voor gunning in aanmerking. </t>
  </si>
  <si>
    <t>Kostprijsfactor - Flexibele arbeidskrachten Fase B-C / 3-4</t>
  </si>
  <si>
    <t>Kostprijsfactor excl. BTW</t>
  </si>
  <si>
    <t xml:space="preserve">Bureaumarge per uur in euro's </t>
  </si>
  <si>
    <t>versie 2.0 6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</si>
</sst>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"/>
    <numFmt numFmtId="165" formatCode="&quot;€&quot;\ #,##0.0000"/>
    <numFmt numFmtId="166" formatCode="_ * #,##0_ ;_ * \-#,##0_ ;_ * &quot;-&quot;??_ ;_ @_ "/>
    <numFmt numFmtId="167" formatCode="&quot;€&quot;\ #,##0.00"/>
  </numFmts>
  <fonts count="2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55"/>
      <name val="Calibri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theme="0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</cellStyleXfs>
  <cellXfs count="184">
    <xf numFmtId="0" fontId="0" fillId="0" borderId="0" xfId="0"/>
    <xf numFmtId="0" fontId="3" fillId="2" borderId="0" xfId="0" applyFont="1" applyFill="1"/>
    <xf numFmtId="0" fontId="6" fillId="6" borderId="1" xfId="0" applyFont="1" applyFill="1" applyBorder="1"/>
    <xf numFmtId="0" fontId="7" fillId="6" borderId="1" xfId="0" applyFont="1" applyFill="1" applyBorder="1"/>
    <xf numFmtId="2" fontId="7" fillId="6" borderId="1" xfId="0" applyNumberFormat="1" applyFont="1" applyFill="1" applyBorder="1"/>
    <xf numFmtId="0" fontId="7" fillId="6" borderId="2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6" fillId="6" borderId="0" xfId="0" applyFont="1" applyFill="1"/>
    <xf numFmtId="0" fontId="7" fillId="6" borderId="0" xfId="0" applyFont="1" applyFill="1"/>
    <xf numFmtId="2" fontId="7" fillId="6" borderId="4" xfId="0" applyNumberFormat="1" applyFont="1" applyFill="1" applyBorder="1"/>
    <xf numFmtId="0" fontId="8" fillId="2" borderId="0" xfId="0" applyFont="1" applyFill="1" applyAlignment="1">
      <alignment horizontal="justify"/>
    </xf>
    <xf numFmtId="0" fontId="4" fillId="2" borderId="22" xfId="0" applyFont="1" applyFill="1" applyBorder="1"/>
    <xf numFmtId="0" fontId="4" fillId="2" borderId="25" xfId="0" applyFont="1" applyFill="1" applyBorder="1"/>
    <xf numFmtId="0" fontId="3" fillId="0" borderId="0" xfId="0" applyFont="1"/>
    <xf numFmtId="2" fontId="4" fillId="0" borderId="25" xfId="0" applyNumberFormat="1" applyFont="1" applyBorder="1"/>
    <xf numFmtId="164" fontId="4" fillId="2" borderId="5" xfId="0" applyNumberFormat="1" applyFont="1" applyFill="1" applyBorder="1"/>
    <xf numFmtId="2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/>
    <xf numFmtId="2" fontId="4" fillId="2" borderId="25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8" xfId="0" applyNumberFormat="1" applyFont="1" applyFill="1" applyBorder="1" applyProtection="1">
      <protection locked="0"/>
    </xf>
    <xf numFmtId="2" fontId="4" fillId="2" borderId="5" xfId="0" applyNumberFormat="1" applyFont="1" applyFill="1" applyBorder="1" applyAlignment="1">
      <alignment wrapText="1"/>
    </xf>
    <xf numFmtId="2" fontId="4" fillId="8" borderId="25" xfId="0" applyNumberFormat="1" applyFont="1" applyFill="1" applyBorder="1" applyProtection="1">
      <protection locked="0"/>
    </xf>
    <xf numFmtId="2" fontId="4" fillId="8" borderId="5" xfId="0" applyNumberFormat="1" applyFont="1" applyFill="1" applyBorder="1" applyProtection="1">
      <protection locked="0"/>
    </xf>
    <xf numFmtId="0" fontId="3" fillId="6" borderId="0" xfId="0" applyFont="1" applyFill="1"/>
    <xf numFmtId="0" fontId="5" fillId="2" borderId="22" xfId="0" applyFont="1" applyFill="1" applyBorder="1"/>
    <xf numFmtId="0" fontId="5" fillId="2" borderId="27" xfId="0" applyFont="1" applyFill="1" applyBorder="1"/>
    <xf numFmtId="0" fontId="3" fillId="2" borderId="3" xfId="0" applyFont="1" applyFill="1" applyBorder="1"/>
    <xf numFmtId="0" fontId="7" fillId="6" borderId="30" xfId="0" applyFont="1" applyFill="1" applyBorder="1"/>
    <xf numFmtId="0" fontId="4" fillId="2" borderId="8" xfId="0" applyFont="1" applyFill="1" applyBorder="1"/>
    <xf numFmtId="2" fontId="4" fillId="8" borderId="24" xfId="0" applyNumberFormat="1" applyFont="1" applyFill="1" applyBorder="1" applyProtection="1">
      <protection locked="0"/>
    </xf>
    <xf numFmtId="164" fontId="4" fillId="2" borderId="25" xfId="0" applyNumberFormat="1" applyFont="1" applyFill="1" applyBorder="1"/>
    <xf numFmtId="2" fontId="4" fillId="8" borderId="5" xfId="0" applyNumberFormat="1" applyFont="1" applyFill="1" applyBorder="1"/>
    <xf numFmtId="2" fontId="4" fillId="8" borderId="25" xfId="0" applyNumberFormat="1" applyFont="1" applyFill="1" applyBorder="1"/>
    <xf numFmtId="2" fontId="5" fillId="0" borderId="5" xfId="0" applyNumberFormat="1" applyFont="1" applyBorder="1"/>
    <xf numFmtId="2" fontId="5" fillId="8" borderId="25" xfId="0" applyNumberFormat="1" applyFont="1" applyFill="1" applyBorder="1"/>
    <xf numFmtId="2" fontId="4" fillId="0" borderId="5" xfId="0" applyNumberFormat="1" applyFont="1" applyBorder="1" applyProtection="1">
      <protection locked="0"/>
    </xf>
    <xf numFmtId="2" fontId="4" fillId="0" borderId="5" xfId="0" applyNumberFormat="1" applyFont="1" applyBorder="1"/>
    <xf numFmtId="0" fontId="4" fillId="0" borderId="22" xfId="0" applyFont="1" applyBorder="1"/>
    <xf numFmtId="0" fontId="8" fillId="2" borderId="0" xfId="0" applyFont="1" applyFill="1"/>
    <xf numFmtId="44" fontId="11" fillId="6" borderId="21" xfId="0" applyNumberFormat="1" applyFont="1" applyFill="1" applyBorder="1" applyAlignment="1">
      <alignment horizontal="left"/>
    </xf>
    <xf numFmtId="44" fontId="11" fillId="6" borderId="0" xfId="0" applyNumberFormat="1" applyFont="1" applyFill="1" applyAlignment="1">
      <alignment horizontal="left"/>
    </xf>
    <xf numFmtId="0" fontId="12" fillId="3" borderId="22" xfId="0" applyFont="1" applyFill="1" applyBorder="1" applyAlignment="1">
      <alignment horizontal="center" vertical="center" wrapText="1" readingOrder="1"/>
    </xf>
    <xf numFmtId="0" fontId="12" fillId="3" borderId="27" xfId="0" applyFont="1" applyFill="1" applyBorder="1" applyAlignment="1">
      <alignment horizontal="center" vertical="center" wrapText="1" readingOrder="1"/>
    </xf>
    <xf numFmtId="0" fontId="13" fillId="3" borderId="5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 readingOrder="1"/>
    </xf>
    <xf numFmtId="0" fontId="14" fillId="4" borderId="22" xfId="0" applyFont="1" applyFill="1" applyBorder="1" applyAlignment="1">
      <alignment horizontal="center" vertical="center" wrapText="1" readingOrder="1"/>
    </xf>
    <xf numFmtId="0" fontId="14" fillId="4" borderId="25" xfId="0" applyFont="1" applyFill="1" applyBorder="1" applyAlignment="1">
      <alignment horizontal="center" vertical="center" wrapText="1" readingOrder="1"/>
    </xf>
    <xf numFmtId="0" fontId="13" fillId="6" borderId="5" xfId="0" applyFont="1" applyFill="1" applyBorder="1" applyAlignment="1">
      <alignment horizontal="left" wrapText="1" readingOrder="1"/>
    </xf>
    <xf numFmtId="0" fontId="8" fillId="2" borderId="0" xfId="0" applyFont="1" applyFill="1" applyAlignment="1">
      <alignment horizontal="left" vertical="top" wrapText="1"/>
    </xf>
    <xf numFmtId="0" fontId="13" fillId="2" borderId="5" xfId="0" applyFont="1" applyFill="1" applyBorder="1" applyAlignment="1">
      <alignment horizontal="left" wrapText="1" readingOrder="1"/>
    </xf>
    <xf numFmtId="2" fontId="14" fillId="2" borderId="5" xfId="0" applyNumberFormat="1" applyFont="1" applyFill="1" applyBorder="1" applyAlignment="1">
      <alignment horizontal="right" wrapText="1" readingOrder="1"/>
    </xf>
    <xf numFmtId="0" fontId="8" fillId="2" borderId="5" xfId="0" applyFont="1" applyFill="1" applyBorder="1"/>
    <xf numFmtId="164" fontId="14" fillId="2" borderId="5" xfId="0" applyNumberFormat="1" applyFont="1" applyFill="1" applyBorder="1" applyAlignment="1">
      <alignment horizontal="right" wrapText="1" readingOrder="1"/>
    </xf>
    <xf numFmtId="0" fontId="12" fillId="5" borderId="22" xfId="0" applyFont="1" applyFill="1" applyBorder="1" applyAlignment="1">
      <alignment horizontal="center" vertical="center" wrapText="1" readingOrder="1"/>
    </xf>
    <xf numFmtId="0" fontId="12" fillId="5" borderId="27" xfId="0" applyFont="1" applyFill="1" applyBorder="1" applyAlignment="1">
      <alignment horizontal="center" vertical="center" wrapText="1" readingOrder="1"/>
    </xf>
    <xf numFmtId="0" fontId="12" fillId="5" borderId="25" xfId="0" applyFont="1" applyFill="1" applyBorder="1" applyAlignment="1">
      <alignment horizontal="center" vertical="center" wrapText="1" readingOrder="1"/>
    </xf>
    <xf numFmtId="0" fontId="12" fillId="5" borderId="5" xfId="0" applyFont="1" applyFill="1" applyBorder="1" applyAlignment="1">
      <alignment horizontal="center" vertical="center" wrapText="1" readingOrder="1"/>
    </xf>
    <xf numFmtId="2" fontId="13" fillId="2" borderId="5" xfId="0" applyNumberFormat="1" applyFont="1" applyFill="1" applyBorder="1" applyAlignment="1">
      <alignment horizontal="right" wrapText="1" readingOrder="1"/>
    </xf>
    <xf numFmtId="2" fontId="13" fillId="2" borderId="5" xfId="0" applyNumberFormat="1" applyFont="1" applyFill="1" applyBorder="1" applyAlignment="1">
      <alignment horizontal="center" wrapText="1" readingOrder="1"/>
    </xf>
    <xf numFmtId="164" fontId="13" fillId="2" borderId="0" xfId="0" applyNumberFormat="1" applyFont="1" applyFill="1" applyAlignment="1">
      <alignment horizontal="center" wrapText="1" readingOrder="1"/>
    </xf>
    <xf numFmtId="0" fontId="12" fillId="3" borderId="5" xfId="0" applyFont="1" applyFill="1" applyBorder="1" applyAlignment="1">
      <alignment vertical="center" wrapText="1" readingOrder="1"/>
    </xf>
    <xf numFmtId="0" fontId="12" fillId="2" borderId="0" xfId="0" applyFont="1" applyFill="1" applyAlignment="1">
      <alignment horizontal="center" vertical="center" wrapText="1" readingOrder="1"/>
    </xf>
    <xf numFmtId="0" fontId="12" fillId="2" borderId="0" xfId="0" applyFont="1" applyFill="1" applyAlignment="1">
      <alignment vertical="center" wrapText="1" readingOrder="1"/>
    </xf>
    <xf numFmtId="0" fontId="14" fillId="4" borderId="5" xfId="0" applyFont="1" applyFill="1" applyBorder="1" applyAlignment="1">
      <alignment vertical="center" wrapText="1" readingOrder="1"/>
    </xf>
    <xf numFmtId="0" fontId="14" fillId="2" borderId="0" xfId="0" applyFont="1" applyFill="1" applyAlignment="1">
      <alignment horizontal="center" vertical="center" wrapText="1"/>
    </xf>
    <xf numFmtId="9" fontId="13" fillId="2" borderId="0" xfId="2" applyFont="1" applyFill="1" applyBorder="1" applyAlignment="1" applyProtection="1">
      <alignment horizontal="center" vertical="center" wrapText="1"/>
    </xf>
    <xf numFmtId="167" fontId="14" fillId="2" borderId="5" xfId="0" applyNumberFormat="1" applyFont="1" applyFill="1" applyBorder="1" applyAlignment="1">
      <alignment horizontal="right" wrapText="1" readingOrder="1"/>
    </xf>
    <xf numFmtId="0" fontId="13" fillId="2" borderId="0" xfId="0" applyFont="1" applyFill="1" applyAlignment="1">
      <alignment horizontal="center" vertical="top" wrapText="1" readingOrder="1"/>
    </xf>
    <xf numFmtId="165" fontId="15" fillId="2" borderId="0" xfId="0" applyNumberFormat="1" applyFont="1" applyFill="1" applyAlignment="1">
      <alignment horizontal="right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3" fillId="5" borderId="28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 readingOrder="1"/>
    </xf>
    <xf numFmtId="0" fontId="12" fillId="5" borderId="2" xfId="0" applyFont="1" applyFill="1" applyBorder="1" applyAlignment="1">
      <alignment horizontal="center" vertical="center" wrapText="1" readingOrder="1"/>
    </xf>
    <xf numFmtId="9" fontId="13" fillId="4" borderId="10" xfId="2" applyFont="1" applyFill="1" applyBorder="1" applyAlignment="1" applyProtection="1">
      <alignment horizontal="center" vertical="center" wrapText="1"/>
    </xf>
    <xf numFmtId="9" fontId="13" fillId="4" borderId="15" xfId="2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>
      <alignment horizontal="left" wrapText="1" readingOrder="1"/>
    </xf>
    <xf numFmtId="167" fontId="13" fillId="0" borderId="17" xfId="3" applyNumberFormat="1" applyFont="1" applyFill="1" applyBorder="1" applyAlignment="1" applyProtection="1">
      <alignment horizontal="right" wrapText="1" readingOrder="1"/>
    </xf>
    <xf numFmtId="43" fontId="13" fillId="2" borderId="0" xfId="1" applyFont="1" applyFill="1" applyBorder="1" applyAlignment="1" applyProtection="1">
      <alignment horizontal="right" wrapText="1" readingOrder="1"/>
    </xf>
    <xf numFmtId="44" fontId="13" fillId="2" borderId="0" xfId="3" applyFont="1" applyFill="1" applyBorder="1" applyAlignment="1" applyProtection="1">
      <alignment horizontal="right" wrapText="1" readingOrder="1"/>
    </xf>
    <xf numFmtId="0" fontId="8" fillId="2" borderId="18" xfId="0" applyFont="1" applyFill="1" applyBorder="1"/>
    <xf numFmtId="167" fontId="8" fillId="2" borderId="19" xfId="0" applyNumberFormat="1" applyFont="1" applyFill="1" applyBorder="1"/>
    <xf numFmtId="0" fontId="8" fillId="9" borderId="19" xfId="0" applyFont="1" applyFill="1" applyBorder="1"/>
    <xf numFmtId="167" fontId="8" fillId="0" borderId="20" xfId="0" applyNumberFormat="1" applyFont="1" applyBorder="1"/>
    <xf numFmtId="43" fontId="8" fillId="2" borderId="0" xfId="1" applyFont="1" applyFill="1" applyBorder="1" applyProtection="1"/>
    <xf numFmtId="44" fontId="8" fillId="2" borderId="0" xfId="3" applyFont="1" applyFill="1" applyBorder="1" applyProtection="1"/>
    <xf numFmtId="0" fontId="16" fillId="2" borderId="0" xfId="0" applyFont="1" applyFill="1"/>
    <xf numFmtId="167" fontId="11" fillId="6" borderId="11" xfId="0" applyNumberFormat="1" applyFont="1" applyFill="1" applyBorder="1"/>
    <xf numFmtId="0" fontId="11" fillId="6" borderId="2" xfId="0" applyFont="1" applyFill="1" applyBorder="1"/>
    <xf numFmtId="44" fontId="16" fillId="2" borderId="0" xfId="3" applyFont="1" applyFill="1" applyBorder="1" applyProtection="1"/>
    <xf numFmtId="0" fontId="11" fillId="2" borderId="0" xfId="0" applyFont="1" applyFill="1"/>
    <xf numFmtId="0" fontId="17" fillId="0" borderId="0" xfId="0" applyFont="1"/>
    <xf numFmtId="167" fontId="16" fillId="2" borderId="0" xfId="0" applyNumberFormat="1" applyFont="1" applyFill="1"/>
    <xf numFmtId="0" fontId="18" fillId="5" borderId="5" xfId="0" applyFont="1" applyFill="1" applyBorder="1" applyAlignment="1" applyProtection="1">
      <alignment horizontal="justify"/>
      <protection locked="0"/>
    </xf>
    <xf numFmtId="0" fontId="8" fillId="7" borderId="5" xfId="0" applyFont="1" applyFill="1" applyBorder="1" applyAlignment="1" applyProtection="1">
      <alignment horizontal="justify" vertical="top" wrapText="1"/>
      <protection locked="0"/>
    </xf>
    <xf numFmtId="44" fontId="8" fillId="2" borderId="0" xfId="0" applyNumberFormat="1" applyFont="1" applyFill="1"/>
    <xf numFmtId="165" fontId="8" fillId="2" borderId="0" xfId="0" applyNumberFormat="1" applyFont="1" applyFill="1"/>
    <xf numFmtId="0" fontId="8" fillId="0" borderId="0" xfId="0" applyFont="1" applyAlignment="1">
      <alignment horizontal="justify"/>
    </xf>
    <xf numFmtId="0" fontId="18" fillId="5" borderId="5" xfId="0" applyFont="1" applyFill="1" applyBorder="1" applyAlignment="1">
      <alignment horizontal="justify"/>
    </xf>
    <xf numFmtId="0" fontId="8" fillId="7" borderId="5" xfId="0" applyFont="1" applyFill="1" applyBorder="1" applyAlignment="1">
      <alignment horizontal="justify" vertical="top" wrapText="1"/>
    </xf>
    <xf numFmtId="0" fontId="19" fillId="2" borderId="0" xfId="0" applyFont="1" applyFill="1"/>
    <xf numFmtId="0" fontId="20" fillId="2" borderId="0" xfId="0" applyFont="1" applyFill="1"/>
    <xf numFmtId="44" fontId="19" fillId="6" borderId="21" xfId="0" applyNumberFormat="1" applyFont="1" applyFill="1" applyBorder="1" applyAlignment="1">
      <alignment horizontal="left"/>
    </xf>
    <xf numFmtId="0" fontId="20" fillId="6" borderId="0" xfId="0" applyFont="1" applyFill="1"/>
    <xf numFmtId="0" fontId="21" fillId="6" borderId="1" xfId="0" applyFont="1" applyFill="1" applyBorder="1"/>
    <xf numFmtId="0" fontId="22" fillId="6" borderId="1" xfId="0" applyFont="1" applyFill="1" applyBorder="1"/>
    <xf numFmtId="2" fontId="22" fillId="6" borderId="1" xfId="0" applyNumberFormat="1" applyFont="1" applyFill="1" applyBorder="1"/>
    <xf numFmtId="0" fontId="22" fillId="6" borderId="2" xfId="0" applyFont="1" applyFill="1" applyBorder="1"/>
    <xf numFmtId="0" fontId="21" fillId="6" borderId="0" xfId="0" applyFont="1" applyFill="1"/>
    <xf numFmtId="0" fontId="22" fillId="6" borderId="0" xfId="0" applyFont="1" applyFill="1"/>
    <xf numFmtId="2" fontId="22" fillId="6" borderId="4" xfId="0" applyNumberFormat="1" applyFont="1" applyFill="1" applyBorder="1"/>
    <xf numFmtId="0" fontId="22" fillId="6" borderId="30" xfId="0" applyFont="1" applyFill="1" applyBorder="1"/>
    <xf numFmtId="0" fontId="23" fillId="2" borderId="22" xfId="0" applyFont="1" applyFill="1" applyBorder="1"/>
    <xf numFmtId="0" fontId="24" fillId="2" borderId="25" xfId="0" applyFont="1" applyFill="1" applyBorder="1"/>
    <xf numFmtId="2" fontId="24" fillId="2" borderId="25" xfId="0" applyNumberFormat="1" applyFont="1" applyFill="1" applyBorder="1" applyProtection="1">
      <protection locked="0"/>
    </xf>
    <xf numFmtId="2" fontId="24" fillId="2" borderId="5" xfId="0" applyNumberFormat="1" applyFont="1" applyFill="1" applyBorder="1"/>
    <xf numFmtId="0" fontId="24" fillId="2" borderId="22" xfId="0" applyFont="1" applyFill="1" applyBorder="1"/>
    <xf numFmtId="2" fontId="24" fillId="2" borderId="8" xfId="0" applyNumberFormat="1" applyFont="1" applyFill="1" applyBorder="1" applyProtection="1">
      <protection locked="0"/>
    </xf>
    <xf numFmtId="2" fontId="24" fillId="2" borderId="23" xfId="0" applyNumberFormat="1" applyFont="1" applyFill="1" applyBorder="1"/>
    <xf numFmtId="2" fontId="24" fillId="8" borderId="25" xfId="0" applyNumberFormat="1" applyFont="1" applyFill="1" applyBorder="1" applyProtection="1">
      <protection locked="0"/>
    </xf>
    <xf numFmtId="2" fontId="24" fillId="8" borderId="5" xfId="0" applyNumberFormat="1" applyFont="1" applyFill="1" applyBorder="1"/>
    <xf numFmtId="2" fontId="24" fillId="8" borderId="5" xfId="0" applyNumberFormat="1" applyFont="1" applyFill="1" applyBorder="1" applyProtection="1">
      <protection locked="0"/>
    </xf>
    <xf numFmtId="0" fontId="24" fillId="0" borderId="22" xfId="0" applyFont="1" applyBorder="1"/>
    <xf numFmtId="2" fontId="24" fillId="0" borderId="5" xfId="0" applyNumberFormat="1" applyFont="1" applyBorder="1" applyProtection="1">
      <protection locked="0"/>
    </xf>
    <xf numFmtId="2" fontId="24" fillId="0" borderId="5" xfId="0" applyNumberFormat="1" applyFont="1" applyBorder="1"/>
    <xf numFmtId="2" fontId="24" fillId="2" borderId="5" xfId="0" applyNumberFormat="1" applyFont="1" applyFill="1" applyBorder="1" applyAlignment="1">
      <alignment wrapText="1"/>
    </xf>
    <xf numFmtId="2" fontId="24" fillId="8" borderId="24" xfId="0" applyNumberFormat="1" applyFont="1" applyFill="1" applyBorder="1" applyProtection="1">
      <protection locked="0"/>
    </xf>
    <xf numFmtId="2" fontId="24" fillId="2" borderId="5" xfId="0" applyNumberFormat="1" applyFont="1" applyFill="1" applyBorder="1" applyProtection="1">
      <protection locked="0"/>
    </xf>
    <xf numFmtId="0" fontId="1" fillId="2" borderId="0" xfId="0" applyFont="1" applyFill="1" applyAlignment="1">
      <alignment horizontal="justify"/>
    </xf>
    <xf numFmtId="0" fontId="20" fillId="0" borderId="0" xfId="0" applyFont="1"/>
    <xf numFmtId="0" fontId="24" fillId="2" borderId="6" xfId="0" applyFont="1" applyFill="1" applyBorder="1"/>
    <xf numFmtId="0" fontId="24" fillId="2" borderId="7" xfId="0" applyFont="1" applyFill="1" applyBorder="1"/>
    <xf numFmtId="164" fontId="24" fillId="2" borderId="5" xfId="0" applyNumberFormat="1" applyFont="1" applyFill="1" applyBorder="1"/>
    <xf numFmtId="2" fontId="24" fillId="2" borderId="23" xfId="0" applyNumberFormat="1" applyFont="1" applyFill="1" applyBorder="1" applyProtection="1">
      <protection locked="0"/>
    </xf>
    <xf numFmtId="0" fontId="24" fillId="2" borderId="8" xfId="0" applyFont="1" applyFill="1" applyBorder="1"/>
    <xf numFmtId="2" fontId="24" fillId="8" borderId="25" xfId="0" applyNumberFormat="1" applyFont="1" applyFill="1" applyBorder="1"/>
    <xf numFmtId="164" fontId="24" fillId="2" borderId="25" xfId="0" applyNumberFormat="1" applyFont="1" applyFill="1" applyBorder="1"/>
    <xf numFmtId="0" fontId="23" fillId="2" borderId="27" xfId="0" applyFont="1" applyFill="1" applyBorder="1"/>
    <xf numFmtId="2" fontId="23" fillId="2" borderId="5" xfId="0" applyNumberFormat="1" applyFont="1" applyFill="1" applyBorder="1"/>
    <xf numFmtId="2" fontId="23" fillId="8" borderId="25" xfId="0" applyNumberFormat="1" applyFont="1" applyFill="1" applyBorder="1"/>
    <xf numFmtId="2" fontId="24" fillId="0" borderId="25" xfId="0" applyNumberFormat="1" applyFont="1" applyBorder="1"/>
    <xf numFmtId="0" fontId="10" fillId="5" borderId="5" xfId="0" applyFont="1" applyFill="1" applyBorder="1" applyAlignment="1">
      <alignment horizontal="justify"/>
    </xf>
    <xf numFmtId="0" fontId="20" fillId="2" borderId="3" xfId="0" applyFont="1" applyFill="1" applyBorder="1"/>
    <xf numFmtId="0" fontId="1" fillId="7" borderId="5" xfId="0" applyFont="1" applyFill="1" applyBorder="1" applyAlignment="1">
      <alignment horizontal="justify" vertical="top" wrapText="1"/>
    </xf>
    <xf numFmtId="0" fontId="13" fillId="6" borderId="5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 readingOrder="1"/>
    </xf>
    <xf numFmtId="7" fontId="14" fillId="2" borderId="5" xfId="3" applyNumberFormat="1" applyFont="1" applyFill="1" applyBorder="1" applyAlignment="1" applyProtection="1">
      <alignment horizontal="right" wrapText="1" readingOrder="1"/>
      <protection locked="0"/>
    </xf>
    <xf numFmtId="0" fontId="25" fillId="2" borderId="0" xfId="0" applyFont="1" applyFill="1"/>
    <xf numFmtId="9" fontId="13" fillId="0" borderId="5" xfId="2" applyFont="1" applyFill="1" applyBorder="1" applyAlignment="1" applyProtection="1">
      <alignment horizontal="center" vertical="center" wrapText="1"/>
    </xf>
    <xf numFmtId="44" fontId="13" fillId="0" borderId="5" xfId="3" applyFont="1" applyFill="1" applyBorder="1" applyAlignment="1" applyProtection="1">
      <alignment horizontal="right" wrapText="1" readingOrder="1"/>
    </xf>
    <xf numFmtId="166" fontId="13" fillId="0" borderId="5" xfId="1" applyNumberFormat="1" applyFont="1" applyFill="1" applyBorder="1" applyAlignment="1" applyProtection="1">
      <alignment horizontal="right" wrapText="1" readingOrder="1"/>
    </xf>
    <xf numFmtId="166" fontId="13" fillId="0" borderId="19" xfId="1" applyNumberFormat="1" applyFont="1" applyFill="1" applyBorder="1" applyAlignment="1" applyProtection="1">
      <alignment horizontal="right" wrapText="1" readingOrder="1"/>
    </xf>
    <xf numFmtId="0" fontId="8" fillId="2" borderId="0" xfId="0" applyFont="1" applyFill="1" applyAlignment="1">
      <alignment horizontal="left" vertical="top" wrapText="1"/>
    </xf>
    <xf numFmtId="0" fontId="12" fillId="3" borderId="22" xfId="0" applyFont="1" applyFill="1" applyBorder="1" applyAlignment="1">
      <alignment horizontal="center" vertical="center" wrapText="1" readingOrder="1"/>
    </xf>
    <xf numFmtId="0" fontId="12" fillId="3" borderId="25" xfId="0" applyFont="1" applyFill="1" applyBorder="1" applyAlignment="1">
      <alignment horizontal="center" vertical="center" wrapText="1" readingOrder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 applyProtection="1">
      <alignment horizontal="justify" vertical="top" wrapText="1"/>
      <protection locked="0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9" fontId="13" fillId="4" borderId="9" xfId="2" applyFont="1" applyFill="1" applyBorder="1" applyAlignment="1" applyProtection="1">
      <alignment horizontal="center" vertical="center" wrapText="1" readingOrder="1"/>
    </xf>
    <xf numFmtId="0" fontId="13" fillId="4" borderId="5" xfId="0" applyFont="1" applyFill="1" applyBorder="1" applyAlignment="1">
      <alignment horizontal="center" vertical="center" wrapText="1"/>
    </xf>
    <xf numFmtId="9" fontId="13" fillId="4" borderId="5" xfId="2" applyFont="1" applyFill="1" applyBorder="1" applyAlignment="1" applyProtection="1">
      <alignment horizontal="center" vertical="center" wrapText="1" readingOrder="1"/>
    </xf>
    <xf numFmtId="0" fontId="13" fillId="4" borderId="5" xfId="0" applyFont="1" applyFill="1" applyBorder="1" applyAlignment="1">
      <alignment horizontal="center" vertical="center" wrapText="1" readingOrder="1"/>
    </xf>
    <xf numFmtId="0" fontId="14" fillId="4" borderId="5" xfId="0" applyFont="1" applyFill="1" applyBorder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/>
    </xf>
    <xf numFmtId="0" fontId="3" fillId="5" borderId="5" xfId="0" applyFont="1" applyFill="1" applyBorder="1" applyAlignment="1" applyProtection="1">
      <protection locked="0"/>
    </xf>
    <xf numFmtId="0" fontId="12" fillId="5" borderId="29" xfId="0" applyFont="1" applyFill="1" applyBorder="1" applyAlignment="1">
      <alignment horizontal="center" vertical="center" wrapText="1" readingOrder="1"/>
    </xf>
    <xf numFmtId="0" fontId="12" fillId="5" borderId="1" xfId="0" applyFont="1" applyFill="1" applyBorder="1" applyAlignment="1">
      <alignment horizontal="center" vertical="center" wrapText="1" readingOrder="1"/>
    </xf>
    <xf numFmtId="9" fontId="13" fillId="4" borderId="13" xfId="2" applyFont="1" applyFill="1" applyBorder="1" applyAlignment="1" applyProtection="1">
      <alignment horizontal="center" vertical="center" wrapText="1" readingOrder="1"/>
    </xf>
    <xf numFmtId="0" fontId="13" fillId="2" borderId="0" xfId="0" applyFont="1" applyFill="1" applyAlignment="1">
      <alignment horizontal="center" vertical="center" wrapText="1"/>
    </xf>
    <xf numFmtId="9" fontId="13" fillId="2" borderId="0" xfId="2" applyFont="1" applyFill="1" applyBorder="1" applyAlignment="1" applyProtection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 readingOrder="1"/>
    </xf>
    <xf numFmtId="0" fontId="8" fillId="0" borderId="5" xfId="0" applyFont="1" applyBorder="1" applyAlignment="1" applyProtection="1">
      <alignment horizontal="justify" vertical="top" wrapText="1"/>
      <protection locked="0"/>
    </xf>
    <xf numFmtId="0" fontId="8" fillId="7" borderId="5" xfId="0" applyFont="1" applyFill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3" fillId="5" borderId="5" xfId="0" applyFont="1" applyFill="1" applyBorder="1" applyAlignment="1"/>
    <xf numFmtId="0" fontId="1" fillId="7" borderId="5" xfId="0" applyFont="1" applyFill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20" fillId="5" borderId="5" xfId="0" applyFont="1" applyFill="1" applyBorder="1" applyAlignment="1"/>
    <xf numFmtId="0" fontId="13" fillId="4" borderId="26" xfId="0" applyFont="1" applyFill="1" applyBorder="1" applyAlignment="1">
      <alignment horizontal="center" vertical="center" wrapText="1" readingOrder="1"/>
    </xf>
    <xf numFmtId="0" fontId="13" fillId="4" borderId="24" xfId="0" applyFont="1" applyFill="1" applyBorder="1" applyAlignment="1">
      <alignment horizontal="center" vertical="center" wrapText="1" readingOrder="1"/>
    </xf>
    <xf numFmtId="0" fontId="3" fillId="0" borderId="23" xfId="0" applyFont="1" applyBorder="1" applyAlignment="1">
      <alignment wrapText="1" readingOrder="1"/>
    </xf>
  </cellXfs>
  <cellStyles count="5">
    <cellStyle name="Komma" xfId="1" builtinId="3"/>
    <cellStyle name="Procent" xfId="2" builtinId="5"/>
    <cellStyle name="Standaard" xfId="0" builtinId="0"/>
    <cellStyle name="Standaard 2" xfId="4" xr:uid="{00000000-0005-0000-0000-000003000000}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38"/>
  <sheetViews>
    <sheetView zoomScaleNormal="100" workbookViewId="0">
      <selection activeCell="F12" sqref="F12"/>
    </sheetView>
  </sheetViews>
  <sheetFormatPr defaultColWidth="9.140625" defaultRowHeight="15" x14ac:dyDescent="0.25"/>
  <cols>
    <col min="1" max="1" width="39.28515625" style="40" customWidth="1"/>
    <col min="2" max="2" width="22.28515625" style="40" customWidth="1"/>
    <col min="3" max="3" width="21.42578125" style="40" customWidth="1"/>
    <col min="4" max="4" width="17.5703125" style="40" customWidth="1"/>
    <col min="5" max="5" width="26" style="40" customWidth="1"/>
    <col min="6" max="6" width="26.140625" style="40" customWidth="1"/>
    <col min="7" max="7" width="18.5703125" style="40" customWidth="1"/>
    <col min="8" max="8" width="20.7109375" style="40" customWidth="1"/>
    <col min="9" max="9" width="16" style="40" bestFit="1" customWidth="1"/>
    <col min="10" max="10" width="11.85546875" style="40" bestFit="1" customWidth="1"/>
    <col min="11" max="16384" width="9.140625" style="40"/>
  </cols>
  <sheetData>
    <row r="1" spans="1:12" ht="18.75" x14ac:dyDescent="0.3">
      <c r="A1" s="101" t="s">
        <v>0</v>
      </c>
    </row>
    <row r="2" spans="1:12" ht="18.75" x14ac:dyDescent="0.3">
      <c r="A2" s="101" t="s">
        <v>1</v>
      </c>
    </row>
    <row r="3" spans="1:12" ht="18.75" x14ac:dyDescent="0.3">
      <c r="A3" s="41" t="s">
        <v>2</v>
      </c>
      <c r="B3" s="42"/>
      <c r="C3" s="42"/>
    </row>
    <row r="4" spans="1:12" x14ac:dyDescent="0.25">
      <c r="A4" s="148" t="s">
        <v>70</v>
      </c>
    </row>
    <row r="5" spans="1:12" x14ac:dyDescent="0.25">
      <c r="A5" s="43" t="s">
        <v>3</v>
      </c>
      <c r="B5" s="44"/>
      <c r="C5" s="44"/>
      <c r="D5" s="153"/>
      <c r="E5" s="153"/>
      <c r="F5" s="153"/>
    </row>
    <row r="6" spans="1:12" ht="30" customHeight="1" x14ac:dyDescent="0.25">
      <c r="A6" s="45"/>
      <c r="B6" s="154" t="s">
        <v>4</v>
      </c>
      <c r="C6" s="155"/>
      <c r="D6" s="153"/>
      <c r="E6" s="153"/>
      <c r="F6" s="153"/>
    </row>
    <row r="7" spans="1:12" ht="13.5" customHeight="1" x14ac:dyDescent="0.25">
      <c r="A7" s="46" t="s">
        <v>5</v>
      </c>
      <c r="B7" s="47" t="s">
        <v>6</v>
      </c>
      <c r="C7" s="48" t="s">
        <v>7</v>
      </c>
      <c r="D7" s="153"/>
      <c r="E7" s="153"/>
      <c r="F7" s="153"/>
    </row>
    <row r="8" spans="1:12" ht="16.5" customHeight="1" x14ac:dyDescent="0.25">
      <c r="A8" s="49"/>
      <c r="B8" s="49"/>
      <c r="C8" s="49"/>
      <c r="D8" s="50"/>
      <c r="E8" s="50"/>
      <c r="F8" s="50"/>
    </row>
    <row r="9" spans="1:12" x14ac:dyDescent="0.25">
      <c r="A9" s="51" t="s">
        <v>8</v>
      </c>
      <c r="B9" s="52">
        <f>'Fase A'!D42/100</f>
        <v>0</v>
      </c>
      <c r="C9" s="52">
        <f>'Fase BC'!D42/100</f>
        <v>0</v>
      </c>
    </row>
    <row r="10" spans="1:12" x14ac:dyDescent="0.25">
      <c r="A10" s="53"/>
      <c r="B10" s="54"/>
      <c r="C10" s="54"/>
    </row>
    <row r="11" spans="1:12" x14ac:dyDescent="0.25">
      <c r="A11" s="55" t="s">
        <v>9</v>
      </c>
      <c r="B11" s="56"/>
      <c r="C11" s="57"/>
      <c r="D11" s="58"/>
    </row>
    <row r="12" spans="1:12" ht="12.75" customHeight="1" x14ac:dyDescent="0.25">
      <c r="A12" s="162" t="s">
        <v>10</v>
      </c>
      <c r="B12" s="163">
        <v>1</v>
      </c>
      <c r="C12" s="163"/>
      <c r="D12" s="156" t="s">
        <v>11</v>
      </c>
    </row>
    <row r="13" spans="1:12" ht="15" customHeight="1" x14ac:dyDescent="0.25">
      <c r="A13" s="162"/>
      <c r="B13" s="149">
        <v>0.55000000000000004</v>
      </c>
      <c r="C13" s="149">
        <v>0.45</v>
      </c>
      <c r="D13" s="157"/>
    </row>
    <row r="14" spans="1:12" ht="18.75" customHeight="1" x14ac:dyDescent="0.25">
      <c r="A14" s="51"/>
      <c r="B14" s="59">
        <f>B9*B$13</f>
        <v>0</v>
      </c>
      <c r="C14" s="59">
        <f>C9*C$13</f>
        <v>0</v>
      </c>
      <c r="D14" s="60">
        <f>B14+C14</f>
        <v>0</v>
      </c>
    </row>
    <row r="15" spans="1:12" x14ac:dyDescent="0.25">
      <c r="D15" s="61"/>
    </row>
    <row r="16" spans="1:12" ht="13.5" customHeight="1" x14ac:dyDescent="0.25">
      <c r="A16" s="45"/>
      <c r="B16" s="62" t="s">
        <v>12</v>
      </c>
      <c r="C16" s="63"/>
      <c r="D16" s="63"/>
      <c r="E16" s="63"/>
      <c r="F16" s="64"/>
      <c r="G16" s="64"/>
      <c r="H16" s="63"/>
      <c r="I16" s="63"/>
      <c r="J16" s="153"/>
      <c r="K16" s="153"/>
      <c r="L16" s="153"/>
    </row>
    <row r="17" spans="1:12" x14ac:dyDescent="0.25">
      <c r="A17" s="164" t="s">
        <v>5</v>
      </c>
      <c r="B17" s="65"/>
      <c r="C17" s="166"/>
      <c r="D17" s="66"/>
      <c r="E17" s="66"/>
      <c r="F17" s="173"/>
      <c r="G17" s="173"/>
      <c r="H17" s="67"/>
      <c r="I17" s="166"/>
      <c r="J17" s="153"/>
      <c r="K17" s="153"/>
      <c r="L17" s="153"/>
    </row>
    <row r="18" spans="1:12" x14ac:dyDescent="0.25">
      <c r="A18" s="164"/>
      <c r="B18" s="165" t="s">
        <v>13</v>
      </c>
      <c r="C18" s="166"/>
      <c r="D18" s="66"/>
      <c r="E18" s="66"/>
      <c r="F18" s="173"/>
      <c r="G18" s="173"/>
      <c r="H18" s="172"/>
      <c r="I18" s="166"/>
      <c r="J18" s="153"/>
      <c r="K18" s="153"/>
      <c r="L18" s="153"/>
    </row>
    <row r="19" spans="1:12" ht="31.5" customHeight="1" x14ac:dyDescent="0.25">
      <c r="A19" s="164"/>
      <c r="B19" s="165"/>
      <c r="C19" s="166"/>
      <c r="D19" s="66"/>
      <c r="E19" s="66"/>
      <c r="F19" s="173"/>
      <c r="G19" s="173"/>
      <c r="H19" s="172"/>
      <c r="I19" s="166"/>
      <c r="J19" s="153"/>
      <c r="K19" s="153"/>
      <c r="L19" s="153"/>
    </row>
    <row r="20" spans="1:12" ht="17.25" customHeight="1" x14ac:dyDescent="0.25">
      <c r="A20" s="51" t="s">
        <v>8</v>
      </c>
      <c r="B20" s="68">
        <f>Bureaumarge!B9</f>
        <v>0</v>
      </c>
      <c r="C20" s="69"/>
      <c r="D20" s="69"/>
      <c r="E20" s="69"/>
      <c r="F20" s="70"/>
      <c r="G20" s="70"/>
      <c r="H20" s="71"/>
      <c r="I20" s="69"/>
      <c r="J20" s="153"/>
      <c r="K20" s="153"/>
      <c r="L20" s="153"/>
    </row>
    <row r="21" spans="1:12" ht="15.75" thickBot="1" x14ac:dyDescent="0.3">
      <c r="F21" s="64"/>
      <c r="G21" s="64"/>
    </row>
    <row r="22" spans="1:12" ht="15.75" customHeight="1" thickBot="1" x14ac:dyDescent="0.3">
      <c r="A22" s="72"/>
      <c r="B22" s="168" t="s">
        <v>14</v>
      </c>
      <c r="C22" s="169"/>
      <c r="D22" s="73"/>
      <c r="E22" s="74"/>
      <c r="F22" s="64"/>
      <c r="G22" s="64"/>
      <c r="H22" s="63"/>
      <c r="I22" s="63"/>
    </row>
    <row r="23" spans="1:12" x14ac:dyDescent="0.25">
      <c r="A23" s="159" t="s">
        <v>10</v>
      </c>
      <c r="B23" s="161"/>
      <c r="C23" s="161"/>
      <c r="D23" s="161"/>
      <c r="E23" s="170"/>
      <c r="F23" s="67"/>
      <c r="G23" s="171"/>
    </row>
    <row r="24" spans="1:12" ht="32.25" customHeight="1" x14ac:dyDescent="0.25">
      <c r="A24" s="160"/>
      <c r="B24" s="75" t="s">
        <v>15</v>
      </c>
      <c r="C24" s="75" t="s">
        <v>16</v>
      </c>
      <c r="D24" s="75" t="s">
        <v>17</v>
      </c>
      <c r="E24" s="76"/>
      <c r="F24" s="67"/>
      <c r="G24" s="171"/>
    </row>
    <row r="25" spans="1:12" x14ac:dyDescent="0.25">
      <c r="A25" s="77" t="s">
        <v>11</v>
      </c>
      <c r="B25" s="59">
        <f>D14</f>
        <v>0</v>
      </c>
      <c r="C25" s="150">
        <v>13.65</v>
      </c>
      <c r="D25" s="151">
        <v>10500</v>
      </c>
      <c r="E25" s="78">
        <f>(B25*C25)*D25</f>
        <v>0</v>
      </c>
      <c r="F25" s="79"/>
      <c r="G25" s="80"/>
    </row>
    <row r="26" spans="1:12" ht="15.75" thickBot="1" x14ac:dyDescent="0.3">
      <c r="A26" s="81" t="s">
        <v>18</v>
      </c>
      <c r="B26" s="82">
        <f>B20</f>
        <v>0</v>
      </c>
      <c r="C26" s="83"/>
      <c r="D26" s="152">
        <v>10500</v>
      </c>
      <c r="E26" s="84">
        <f>B26*D26</f>
        <v>0</v>
      </c>
      <c r="F26" s="85"/>
      <c r="G26" s="86"/>
    </row>
    <row r="27" spans="1:12" s="87" customFormat="1" ht="19.5" thickBot="1" x14ac:dyDescent="0.35">
      <c r="E27" s="88">
        <f>SUM(E25:E26)</f>
        <v>0</v>
      </c>
      <c r="F27" s="89" t="s">
        <v>19</v>
      </c>
      <c r="G27" s="90"/>
      <c r="H27" s="91"/>
    </row>
    <row r="28" spans="1:12" s="87" customFormat="1" ht="18.75" x14ac:dyDescent="0.3">
      <c r="A28" s="92" t="s">
        <v>20</v>
      </c>
      <c r="C28" s="93"/>
      <c r="E28" s="90"/>
      <c r="F28" s="90"/>
      <c r="G28" s="90"/>
      <c r="H28" s="91"/>
    </row>
    <row r="30" spans="1:12" x14ac:dyDescent="0.25">
      <c r="A30" s="94" t="s">
        <v>21</v>
      </c>
      <c r="B30" s="167"/>
      <c r="C30" s="167"/>
      <c r="D30" s="167"/>
      <c r="E30" s="167"/>
    </row>
    <row r="31" spans="1:12" x14ac:dyDescent="0.25">
      <c r="A31" s="95" t="s">
        <v>22</v>
      </c>
      <c r="B31" s="174"/>
      <c r="C31" s="174"/>
      <c r="D31" s="174"/>
      <c r="E31" s="174"/>
    </row>
    <row r="32" spans="1:12" x14ac:dyDescent="0.25">
      <c r="A32" s="95" t="s">
        <v>23</v>
      </c>
      <c r="B32" s="174"/>
      <c r="C32" s="174"/>
      <c r="D32" s="174"/>
      <c r="E32" s="174"/>
    </row>
    <row r="33" spans="1:11" x14ac:dyDescent="0.25">
      <c r="A33" s="95" t="s">
        <v>24</v>
      </c>
      <c r="B33" s="174"/>
      <c r="C33" s="174"/>
      <c r="D33" s="174"/>
      <c r="E33" s="174"/>
      <c r="H33" s="96"/>
      <c r="I33" s="96"/>
      <c r="J33" s="96"/>
    </row>
    <row r="34" spans="1:11" x14ac:dyDescent="0.25">
      <c r="A34" s="158" t="s">
        <v>25</v>
      </c>
      <c r="B34" s="174"/>
      <c r="C34" s="174"/>
      <c r="D34" s="174"/>
      <c r="E34" s="174"/>
      <c r="I34" s="97"/>
      <c r="K34" s="96"/>
    </row>
    <row r="35" spans="1:11" x14ac:dyDescent="0.25">
      <c r="A35" s="158"/>
      <c r="B35" s="174"/>
      <c r="C35" s="174"/>
      <c r="D35" s="174"/>
      <c r="E35" s="174"/>
    </row>
    <row r="36" spans="1:11" x14ac:dyDescent="0.25">
      <c r="A36" s="158"/>
      <c r="B36" s="174"/>
      <c r="C36" s="174"/>
      <c r="D36" s="174"/>
      <c r="E36" s="174"/>
    </row>
    <row r="37" spans="1:11" x14ac:dyDescent="0.25">
      <c r="A37" s="95" t="s">
        <v>26</v>
      </c>
      <c r="B37" s="174"/>
      <c r="C37" s="174"/>
      <c r="D37" s="174"/>
      <c r="E37" s="174"/>
    </row>
    <row r="38" spans="1:11" x14ac:dyDescent="0.25">
      <c r="A38" s="98"/>
      <c r="B38" s="14"/>
    </row>
  </sheetData>
  <mergeCells count="26">
    <mergeCell ref="B37:E37"/>
    <mergeCell ref="B34:E36"/>
    <mergeCell ref="B33:E33"/>
    <mergeCell ref="B32:E32"/>
    <mergeCell ref="B31:E31"/>
    <mergeCell ref="J16:L20"/>
    <mergeCell ref="I17:I19"/>
    <mergeCell ref="D23:E23"/>
    <mergeCell ref="G23:G24"/>
    <mergeCell ref="H18:H19"/>
    <mergeCell ref="F17:G17"/>
    <mergeCell ref="F18:F19"/>
    <mergeCell ref="G18:G19"/>
    <mergeCell ref="D5:F7"/>
    <mergeCell ref="B6:C6"/>
    <mergeCell ref="D12:D13"/>
    <mergeCell ref="A34:A36"/>
    <mergeCell ref="A23:A24"/>
    <mergeCell ref="B23:C23"/>
    <mergeCell ref="A12:A13"/>
    <mergeCell ref="B12:C12"/>
    <mergeCell ref="A17:A19"/>
    <mergeCell ref="B18:B19"/>
    <mergeCell ref="C17:C19"/>
    <mergeCell ref="B30:E30"/>
    <mergeCell ref="B22:C22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56"/>
  <sheetViews>
    <sheetView zoomScaleNormal="100" workbookViewId="0">
      <selection activeCell="H10" sqref="H10"/>
    </sheetView>
  </sheetViews>
  <sheetFormatPr defaultColWidth="9.140625" defaultRowHeight="12.75" x14ac:dyDescent="0.2"/>
  <cols>
    <col min="1" max="1" width="29" style="1" customWidth="1"/>
    <col min="2" max="2" width="12.28515625" style="1" customWidth="1"/>
    <col min="3" max="3" width="40" style="1" bestFit="1" customWidth="1"/>
    <col min="4" max="4" width="30.42578125" style="1" customWidth="1"/>
    <col min="5" max="5" width="65.28515625" style="1" hidden="1" customWidth="1"/>
    <col min="6" max="7" width="9.140625" style="1"/>
    <col min="8" max="8" width="37.85546875" style="1" customWidth="1"/>
    <col min="9" max="16384" width="9.140625" style="1"/>
  </cols>
  <sheetData>
    <row r="1" spans="1:5" ht="18.75" x14ac:dyDescent="0.3">
      <c r="A1" s="101" t="s">
        <v>0</v>
      </c>
    </row>
    <row r="2" spans="1:5" ht="18.75" x14ac:dyDescent="0.3">
      <c r="A2" s="101" t="s">
        <v>1</v>
      </c>
    </row>
    <row r="3" spans="1:5" ht="18.75" x14ac:dyDescent="0.3">
      <c r="A3" s="41" t="s">
        <v>2</v>
      </c>
      <c r="B3" s="25"/>
      <c r="C3" s="25"/>
      <c r="D3" s="25"/>
    </row>
    <row r="4" spans="1:5" ht="15.75" thickBot="1" x14ac:dyDescent="0.3">
      <c r="A4" s="148" t="s">
        <v>70</v>
      </c>
    </row>
    <row r="5" spans="1:5" ht="16.5" thickBot="1" x14ac:dyDescent="0.3">
      <c r="A5" s="2" t="s">
        <v>27</v>
      </c>
      <c r="B5" s="3"/>
      <c r="C5" s="4"/>
      <c r="D5" s="5"/>
      <c r="E5" s="5"/>
    </row>
    <row r="6" spans="1:5" ht="15.75" x14ac:dyDescent="0.25">
      <c r="A6" s="8"/>
      <c r="B6" s="9"/>
      <c r="C6" s="10" t="s">
        <v>28</v>
      </c>
      <c r="D6" s="29" t="s">
        <v>29</v>
      </c>
      <c r="E6" s="9"/>
    </row>
    <row r="7" spans="1:5" ht="15.75" x14ac:dyDescent="0.25">
      <c r="A7" s="26" t="s">
        <v>30</v>
      </c>
      <c r="B7" s="13"/>
      <c r="C7" s="17"/>
      <c r="D7" s="18"/>
      <c r="E7" s="9"/>
    </row>
    <row r="8" spans="1:5" x14ac:dyDescent="0.2">
      <c r="A8" s="12" t="s">
        <v>31</v>
      </c>
      <c r="B8" s="13"/>
      <c r="C8" s="21"/>
      <c r="D8" s="20">
        <v>100</v>
      </c>
      <c r="E8" s="20"/>
    </row>
    <row r="9" spans="1:5" x14ac:dyDescent="0.2">
      <c r="A9" s="12" t="s">
        <v>32</v>
      </c>
      <c r="B9" s="13"/>
      <c r="C9" s="23">
        <v>0</v>
      </c>
      <c r="D9" s="33"/>
      <c r="E9" s="18" t="s">
        <v>33</v>
      </c>
    </row>
    <row r="10" spans="1:5" x14ac:dyDescent="0.2">
      <c r="A10" s="12" t="s">
        <v>34</v>
      </c>
      <c r="B10" s="13"/>
      <c r="C10" s="23">
        <v>0</v>
      </c>
      <c r="D10" s="33">
        <v>0</v>
      </c>
      <c r="E10" s="18"/>
    </row>
    <row r="11" spans="1:5" x14ac:dyDescent="0.2">
      <c r="A11" s="12"/>
      <c r="B11" s="13"/>
      <c r="C11" s="19"/>
      <c r="D11" s="18"/>
      <c r="E11" s="18"/>
    </row>
    <row r="12" spans="1:5" x14ac:dyDescent="0.2">
      <c r="A12" s="26" t="s">
        <v>35</v>
      </c>
      <c r="B12" s="13"/>
      <c r="C12" s="19"/>
      <c r="D12" s="18"/>
      <c r="E12" s="18"/>
    </row>
    <row r="13" spans="1:5" x14ac:dyDescent="0.2">
      <c r="A13" s="12" t="s">
        <v>36</v>
      </c>
      <c r="B13" s="13"/>
      <c r="C13" s="24">
        <v>0</v>
      </c>
      <c r="D13" s="33"/>
      <c r="E13" s="18" t="s">
        <v>37</v>
      </c>
    </row>
    <row r="14" spans="1:5" x14ac:dyDescent="0.2">
      <c r="A14" s="12" t="s">
        <v>38</v>
      </c>
      <c r="B14" s="13"/>
      <c r="C14" s="24">
        <v>0</v>
      </c>
      <c r="D14" s="33"/>
      <c r="E14" s="18" t="s">
        <v>37</v>
      </c>
    </row>
    <row r="15" spans="1:5" x14ac:dyDescent="0.2">
      <c r="A15" s="12" t="s">
        <v>39</v>
      </c>
      <c r="B15" s="13"/>
      <c r="C15" s="24">
        <v>0</v>
      </c>
      <c r="D15" s="33"/>
      <c r="E15" s="18" t="s">
        <v>37</v>
      </c>
    </row>
    <row r="16" spans="1:5" x14ac:dyDescent="0.2">
      <c r="A16" s="39" t="s">
        <v>40</v>
      </c>
      <c r="B16" s="13"/>
      <c r="C16" s="24">
        <v>0</v>
      </c>
      <c r="D16" s="33"/>
      <c r="E16" s="18" t="s">
        <v>37</v>
      </c>
    </row>
    <row r="17" spans="1:10" x14ac:dyDescent="0.2">
      <c r="A17" s="39" t="s">
        <v>41</v>
      </c>
      <c r="B17" s="13"/>
      <c r="C17" s="24">
        <v>0</v>
      </c>
      <c r="D17" s="33"/>
      <c r="E17" s="18" t="s">
        <v>37</v>
      </c>
    </row>
    <row r="18" spans="1:10" x14ac:dyDescent="0.2">
      <c r="A18" s="39" t="s">
        <v>42</v>
      </c>
      <c r="B18" s="13"/>
      <c r="C18" s="24"/>
      <c r="D18" s="33"/>
      <c r="E18" s="18"/>
    </row>
    <row r="19" spans="1:10" x14ac:dyDescent="0.2">
      <c r="A19" s="39" t="s">
        <v>34</v>
      </c>
      <c r="B19" s="13"/>
      <c r="C19" s="24">
        <v>0</v>
      </c>
      <c r="D19" s="33">
        <v>0</v>
      </c>
      <c r="E19" s="18"/>
    </row>
    <row r="20" spans="1:10" x14ac:dyDescent="0.2">
      <c r="A20" s="12"/>
      <c r="B20" s="13"/>
      <c r="C20" s="37"/>
      <c r="D20" s="38"/>
      <c r="E20" s="18"/>
    </row>
    <row r="21" spans="1:10" ht="12.75" customHeight="1" x14ac:dyDescent="0.2">
      <c r="A21" s="12" t="s">
        <v>43</v>
      </c>
      <c r="B21" s="13"/>
      <c r="C21" s="24">
        <v>0</v>
      </c>
      <c r="D21" s="33"/>
      <c r="E21" s="22" t="s">
        <v>44</v>
      </c>
    </row>
    <row r="22" spans="1:10" x14ac:dyDescent="0.2">
      <c r="A22" s="12" t="s">
        <v>34</v>
      </c>
      <c r="B22" s="13"/>
      <c r="C22" s="31">
        <v>0</v>
      </c>
      <c r="D22" s="33">
        <v>0</v>
      </c>
      <c r="E22" s="18"/>
    </row>
    <row r="23" spans="1:10" ht="12.75" customHeight="1" x14ac:dyDescent="0.25">
      <c r="A23" s="12"/>
      <c r="B23" s="13"/>
      <c r="C23" s="17"/>
      <c r="D23" s="18"/>
      <c r="E23" s="18"/>
      <c r="H23" s="11"/>
      <c r="J23" s="14"/>
    </row>
    <row r="24" spans="1:10" ht="12.75" customHeight="1" x14ac:dyDescent="0.25">
      <c r="A24" s="26" t="s">
        <v>45</v>
      </c>
      <c r="B24" s="13"/>
      <c r="C24" s="17"/>
      <c r="D24" s="18"/>
      <c r="E24" s="18"/>
      <c r="H24" s="11"/>
      <c r="J24" s="14"/>
    </row>
    <row r="25" spans="1:10" x14ac:dyDescent="0.2">
      <c r="A25" s="12" t="s">
        <v>46</v>
      </c>
      <c r="B25" s="13"/>
      <c r="C25" s="24">
        <v>0</v>
      </c>
      <c r="D25" s="33"/>
      <c r="E25" s="18" t="s">
        <v>47</v>
      </c>
    </row>
    <row r="26" spans="1:10" x14ac:dyDescent="0.2">
      <c r="A26" s="12" t="s">
        <v>48</v>
      </c>
      <c r="B26" s="13"/>
      <c r="C26" s="24">
        <v>0</v>
      </c>
      <c r="D26" s="33"/>
      <c r="E26" s="18" t="s">
        <v>47</v>
      </c>
    </row>
    <row r="27" spans="1:10" x14ac:dyDescent="0.2">
      <c r="A27" s="12" t="s">
        <v>49</v>
      </c>
      <c r="B27" s="13"/>
      <c r="C27" s="24">
        <v>0</v>
      </c>
      <c r="D27" s="33"/>
      <c r="E27" s="18" t="s">
        <v>47</v>
      </c>
    </row>
    <row r="28" spans="1:10" x14ac:dyDescent="0.2">
      <c r="A28" s="12" t="s">
        <v>50</v>
      </c>
      <c r="B28" s="13"/>
      <c r="C28" s="24">
        <v>0</v>
      </c>
      <c r="D28" s="33"/>
      <c r="E28" s="18" t="s">
        <v>47</v>
      </c>
    </row>
    <row r="29" spans="1:10" x14ac:dyDescent="0.2">
      <c r="A29" s="12" t="s">
        <v>51</v>
      </c>
      <c r="B29" s="13"/>
      <c r="C29" s="24">
        <v>0</v>
      </c>
      <c r="D29" s="33"/>
      <c r="E29" s="18" t="s">
        <v>47</v>
      </c>
    </row>
    <row r="30" spans="1:10" x14ac:dyDescent="0.2">
      <c r="A30" s="12" t="s">
        <v>52</v>
      </c>
      <c r="B30" s="13"/>
      <c r="C30" s="24">
        <v>0</v>
      </c>
      <c r="D30" s="33"/>
      <c r="E30" s="18" t="s">
        <v>47</v>
      </c>
    </row>
    <row r="31" spans="1:10" x14ac:dyDescent="0.2">
      <c r="A31" s="12" t="s">
        <v>53</v>
      </c>
      <c r="B31" s="13"/>
      <c r="C31" s="24">
        <v>0</v>
      </c>
      <c r="D31" s="33"/>
      <c r="E31" s="18" t="s">
        <v>47</v>
      </c>
    </row>
    <row r="32" spans="1:10" x14ac:dyDescent="0.2">
      <c r="A32" s="12" t="s">
        <v>54</v>
      </c>
      <c r="B32" s="13"/>
      <c r="C32" s="24">
        <v>0</v>
      </c>
      <c r="D32" s="33"/>
      <c r="E32" s="18" t="s">
        <v>47</v>
      </c>
    </row>
    <row r="33" spans="1:5" x14ac:dyDescent="0.2">
      <c r="A33" s="12" t="s">
        <v>55</v>
      </c>
      <c r="B33" s="13"/>
      <c r="C33" s="24">
        <v>0</v>
      </c>
      <c r="D33" s="33"/>
      <c r="E33" s="18" t="s">
        <v>47</v>
      </c>
    </row>
    <row r="34" spans="1:5" x14ac:dyDescent="0.2">
      <c r="A34" s="12" t="s">
        <v>56</v>
      </c>
      <c r="B34" s="13"/>
      <c r="C34" s="24">
        <v>0</v>
      </c>
      <c r="D34" s="33"/>
      <c r="E34" s="18" t="s">
        <v>47</v>
      </c>
    </row>
    <row r="35" spans="1:5" x14ac:dyDescent="0.2">
      <c r="A35" s="12" t="s">
        <v>57</v>
      </c>
      <c r="B35" s="13"/>
      <c r="C35" s="24">
        <v>0</v>
      </c>
      <c r="D35" s="33"/>
      <c r="E35" s="18" t="s">
        <v>47</v>
      </c>
    </row>
    <row r="36" spans="1:5" x14ac:dyDescent="0.2">
      <c r="A36" s="12" t="s">
        <v>34</v>
      </c>
      <c r="B36" s="13"/>
      <c r="C36" s="24">
        <v>0</v>
      </c>
      <c r="D36" s="33">
        <v>0</v>
      </c>
      <c r="E36" s="18"/>
    </row>
    <row r="37" spans="1:5" x14ac:dyDescent="0.2">
      <c r="A37" s="6"/>
      <c r="B37" s="7"/>
      <c r="C37" s="17"/>
      <c r="D37" s="16"/>
      <c r="E37" s="16"/>
    </row>
    <row r="38" spans="1:5" x14ac:dyDescent="0.2">
      <c r="A38" s="26" t="s">
        <v>58</v>
      </c>
      <c r="B38" s="13"/>
      <c r="C38" s="17"/>
      <c r="D38" s="16"/>
      <c r="E38" s="16"/>
    </row>
    <row r="39" spans="1:5" x14ac:dyDescent="0.2">
      <c r="A39" s="6" t="s">
        <v>59</v>
      </c>
      <c r="B39" s="30"/>
      <c r="C39" s="24">
        <v>0</v>
      </c>
      <c r="D39" s="33"/>
      <c r="E39" s="18" t="s">
        <v>60</v>
      </c>
    </row>
    <row r="40" spans="1:5" x14ac:dyDescent="0.2">
      <c r="A40" s="6" t="s">
        <v>34</v>
      </c>
      <c r="B40" s="7"/>
      <c r="C40" s="24">
        <v>0</v>
      </c>
      <c r="D40" s="34">
        <v>0</v>
      </c>
      <c r="E40" s="18"/>
    </row>
    <row r="41" spans="1:5" x14ac:dyDescent="0.2">
      <c r="A41" s="6"/>
      <c r="B41" s="7"/>
      <c r="C41" s="18"/>
      <c r="D41" s="32"/>
      <c r="E41" s="16"/>
    </row>
    <row r="42" spans="1:5" x14ac:dyDescent="0.2">
      <c r="A42" s="26" t="s">
        <v>61</v>
      </c>
      <c r="B42" s="27"/>
      <c r="C42" s="35"/>
      <c r="D42" s="36">
        <v>0</v>
      </c>
      <c r="E42" s="15"/>
    </row>
    <row r="44" spans="1:5" x14ac:dyDescent="0.2">
      <c r="A44" s="1" t="s">
        <v>62</v>
      </c>
      <c r="B44" s="1" t="s">
        <v>63</v>
      </c>
    </row>
    <row r="45" spans="1:5" x14ac:dyDescent="0.2">
      <c r="B45" s="1" t="s">
        <v>64</v>
      </c>
    </row>
    <row r="46" spans="1:5" x14ac:dyDescent="0.2">
      <c r="B46" s="1" t="s">
        <v>65</v>
      </c>
    </row>
    <row r="47" spans="1:5" x14ac:dyDescent="0.2">
      <c r="B47" s="1" t="s">
        <v>66</v>
      </c>
    </row>
    <row r="49" spans="1:6" ht="15" x14ac:dyDescent="0.25">
      <c r="A49" s="99" t="s">
        <v>21</v>
      </c>
      <c r="B49" s="177"/>
      <c r="C49" s="177"/>
      <c r="D49" s="177"/>
      <c r="E49" s="177"/>
      <c r="F49" s="28"/>
    </row>
    <row r="50" spans="1:6" ht="15" x14ac:dyDescent="0.2">
      <c r="A50" s="100" t="s">
        <v>22</v>
      </c>
      <c r="B50" s="176"/>
      <c r="C50" s="176"/>
      <c r="D50" s="176"/>
      <c r="E50" s="176"/>
      <c r="F50" s="28"/>
    </row>
    <row r="51" spans="1:6" ht="15" x14ac:dyDescent="0.2">
      <c r="A51" s="100" t="s">
        <v>23</v>
      </c>
      <c r="B51" s="176"/>
      <c r="C51" s="176"/>
      <c r="D51" s="176"/>
      <c r="E51" s="176"/>
      <c r="F51" s="28"/>
    </row>
    <row r="52" spans="1:6" ht="15" x14ac:dyDescent="0.2">
      <c r="A52" s="100" t="s">
        <v>24</v>
      </c>
      <c r="B52" s="176"/>
      <c r="C52" s="176"/>
      <c r="D52" s="176"/>
      <c r="E52" s="176"/>
      <c r="F52" s="28"/>
    </row>
    <row r="53" spans="1:6" x14ac:dyDescent="0.2">
      <c r="A53" s="175" t="s">
        <v>25</v>
      </c>
      <c r="B53" s="176"/>
      <c r="C53" s="176"/>
      <c r="D53" s="176"/>
      <c r="E53" s="176"/>
      <c r="F53" s="28"/>
    </row>
    <row r="54" spans="1:6" x14ac:dyDescent="0.2">
      <c r="A54" s="175"/>
      <c r="B54" s="176"/>
      <c r="C54" s="176"/>
      <c r="D54" s="176"/>
      <c r="E54" s="176"/>
      <c r="F54" s="28"/>
    </row>
    <row r="55" spans="1:6" x14ac:dyDescent="0.2">
      <c r="A55" s="175"/>
      <c r="B55" s="176"/>
      <c r="C55" s="176"/>
      <c r="D55" s="176"/>
      <c r="E55" s="176"/>
      <c r="F55" s="28"/>
    </row>
    <row r="56" spans="1:6" ht="15" x14ac:dyDescent="0.2">
      <c r="A56" s="100" t="s">
        <v>26</v>
      </c>
      <c r="B56" s="176"/>
      <c r="C56" s="176"/>
      <c r="D56" s="176"/>
      <c r="E56" s="176"/>
      <c r="F56" s="28"/>
    </row>
  </sheetData>
  <sheetProtection formatCells="0"/>
  <protectedRanges>
    <protectedRange password="FB90" sqref="C8:C41" name="Bereik1"/>
  </protectedRanges>
  <mergeCells count="7">
    <mergeCell ref="A53:A55"/>
    <mergeCell ref="B53:E55"/>
    <mergeCell ref="B56:E56"/>
    <mergeCell ref="B49:E49"/>
    <mergeCell ref="B50:E50"/>
    <mergeCell ref="B51:E51"/>
    <mergeCell ref="B52:E52"/>
  </mergeCells>
  <pageMargins left="0.7" right="0.7" top="0.75" bottom="0.75" header="0.3" footer="0.3"/>
  <pageSetup paperSize="9" scale="4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zoomScaleNormal="100" workbookViewId="0">
      <selection activeCell="H15" sqref="H15"/>
    </sheetView>
  </sheetViews>
  <sheetFormatPr defaultColWidth="9.140625" defaultRowHeight="12.75" x14ac:dyDescent="0.2"/>
  <cols>
    <col min="1" max="1" width="22" style="102" customWidth="1"/>
    <col min="2" max="2" width="12.28515625" style="102" customWidth="1"/>
    <col min="3" max="3" width="40" style="102" bestFit="1" customWidth="1"/>
    <col min="4" max="4" width="31.7109375" style="102" bestFit="1" customWidth="1"/>
    <col min="5" max="5" width="63.85546875" style="102" hidden="1" customWidth="1"/>
    <col min="6" max="7" width="9.140625" style="102"/>
    <col min="8" max="8" width="37.85546875" style="102" customWidth="1"/>
    <col min="9" max="16384" width="9.140625" style="102"/>
  </cols>
  <sheetData>
    <row r="1" spans="1:5" ht="18.75" x14ac:dyDescent="0.3">
      <c r="A1" s="101" t="s">
        <v>0</v>
      </c>
    </row>
    <row r="2" spans="1:5" ht="18.75" x14ac:dyDescent="0.3">
      <c r="A2" s="101" t="s">
        <v>1</v>
      </c>
    </row>
    <row r="3" spans="1:5" ht="18.75" x14ac:dyDescent="0.3">
      <c r="A3" s="103" t="s">
        <v>2</v>
      </c>
      <c r="B3" s="104"/>
      <c r="C3" s="104"/>
      <c r="D3" s="104"/>
    </row>
    <row r="4" spans="1:5" ht="15.75" thickBot="1" x14ac:dyDescent="0.3">
      <c r="A4" s="148" t="s">
        <v>70</v>
      </c>
    </row>
    <row r="5" spans="1:5" ht="16.5" thickBot="1" x14ac:dyDescent="0.3">
      <c r="A5" s="105" t="s">
        <v>67</v>
      </c>
      <c r="B5" s="106"/>
      <c r="C5" s="107"/>
      <c r="D5" s="108"/>
      <c r="E5" s="108"/>
    </row>
    <row r="6" spans="1:5" ht="15.75" x14ac:dyDescent="0.25">
      <c r="A6" s="109"/>
      <c r="B6" s="110"/>
      <c r="C6" s="111" t="s">
        <v>28</v>
      </c>
      <c r="D6" s="112" t="s">
        <v>29</v>
      </c>
      <c r="E6" s="110"/>
    </row>
    <row r="7" spans="1:5" ht="15.75" x14ac:dyDescent="0.25">
      <c r="A7" s="113" t="s">
        <v>30</v>
      </c>
      <c r="B7" s="114"/>
      <c r="C7" s="115"/>
      <c r="D7" s="116"/>
      <c r="E7" s="110"/>
    </row>
    <row r="8" spans="1:5" x14ac:dyDescent="0.2">
      <c r="A8" s="117" t="s">
        <v>31</v>
      </c>
      <c r="B8" s="114"/>
      <c r="C8" s="118"/>
      <c r="D8" s="119">
        <v>100</v>
      </c>
      <c r="E8" s="119"/>
    </row>
    <row r="9" spans="1:5" x14ac:dyDescent="0.2">
      <c r="A9" s="117" t="s">
        <v>32</v>
      </c>
      <c r="B9" s="114"/>
      <c r="C9" s="120">
        <v>0</v>
      </c>
      <c r="D9" s="121"/>
      <c r="E9" s="116" t="s">
        <v>33</v>
      </c>
    </row>
    <row r="10" spans="1:5" x14ac:dyDescent="0.2">
      <c r="A10" s="117" t="s">
        <v>34</v>
      </c>
      <c r="B10" s="114"/>
      <c r="C10" s="120">
        <v>0</v>
      </c>
      <c r="D10" s="121">
        <v>0</v>
      </c>
      <c r="E10" s="116"/>
    </row>
    <row r="11" spans="1:5" x14ac:dyDescent="0.2">
      <c r="A11" s="117"/>
      <c r="B11" s="114"/>
      <c r="C11" s="115"/>
      <c r="D11" s="116"/>
      <c r="E11" s="116"/>
    </row>
    <row r="12" spans="1:5" x14ac:dyDescent="0.2">
      <c r="A12" s="113" t="s">
        <v>35</v>
      </c>
      <c r="B12" s="114"/>
      <c r="C12" s="115"/>
      <c r="D12" s="116"/>
      <c r="E12" s="116"/>
    </row>
    <row r="13" spans="1:5" x14ac:dyDescent="0.2">
      <c r="A13" s="117" t="s">
        <v>36</v>
      </c>
      <c r="B13" s="114"/>
      <c r="C13" s="122">
        <v>0</v>
      </c>
      <c r="D13" s="121"/>
      <c r="E13" s="116" t="s">
        <v>37</v>
      </c>
    </row>
    <row r="14" spans="1:5" x14ac:dyDescent="0.2">
      <c r="A14" s="117" t="s">
        <v>38</v>
      </c>
      <c r="B14" s="114"/>
      <c r="C14" s="122">
        <v>0</v>
      </c>
      <c r="D14" s="121"/>
      <c r="E14" s="116" t="s">
        <v>37</v>
      </c>
    </row>
    <row r="15" spans="1:5" x14ac:dyDescent="0.2">
      <c r="A15" s="123" t="s">
        <v>39</v>
      </c>
      <c r="B15" s="114"/>
      <c r="C15" s="122">
        <v>0</v>
      </c>
      <c r="D15" s="121"/>
      <c r="E15" s="116" t="s">
        <v>37</v>
      </c>
    </row>
    <row r="16" spans="1:5" x14ac:dyDescent="0.2">
      <c r="A16" s="123" t="s">
        <v>40</v>
      </c>
      <c r="B16" s="114"/>
      <c r="C16" s="122">
        <v>0</v>
      </c>
      <c r="D16" s="121"/>
      <c r="E16" s="116" t="s">
        <v>37</v>
      </c>
    </row>
    <row r="17" spans="1:10" x14ac:dyDescent="0.2">
      <c r="A17" s="123" t="s">
        <v>41</v>
      </c>
      <c r="B17" s="114"/>
      <c r="C17" s="122">
        <v>0</v>
      </c>
      <c r="D17" s="121"/>
      <c r="E17" s="116" t="s">
        <v>37</v>
      </c>
    </row>
    <row r="18" spans="1:10" x14ac:dyDescent="0.2">
      <c r="A18" s="123" t="s">
        <v>42</v>
      </c>
      <c r="B18" s="114"/>
      <c r="C18" s="122">
        <v>0</v>
      </c>
      <c r="D18" s="121"/>
      <c r="E18" s="116"/>
    </row>
    <row r="19" spans="1:10" x14ac:dyDescent="0.2">
      <c r="A19" s="117" t="s">
        <v>34</v>
      </c>
      <c r="B19" s="114"/>
      <c r="C19" s="122">
        <v>0</v>
      </c>
      <c r="D19" s="121">
        <v>0</v>
      </c>
      <c r="E19" s="116"/>
    </row>
    <row r="20" spans="1:10" x14ac:dyDescent="0.2">
      <c r="A20" s="117"/>
      <c r="B20" s="114"/>
      <c r="C20" s="124"/>
      <c r="D20" s="125"/>
      <c r="E20" s="116"/>
    </row>
    <row r="21" spans="1:10" ht="12.75" customHeight="1" x14ac:dyDescent="0.2">
      <c r="A21" s="117" t="s">
        <v>43</v>
      </c>
      <c r="B21" s="114"/>
      <c r="C21" s="122">
        <v>0</v>
      </c>
      <c r="D21" s="121"/>
      <c r="E21" s="126" t="s">
        <v>44</v>
      </c>
    </row>
    <row r="22" spans="1:10" x14ac:dyDescent="0.2">
      <c r="A22" s="117" t="s">
        <v>34</v>
      </c>
      <c r="B22" s="114"/>
      <c r="C22" s="127">
        <v>0</v>
      </c>
      <c r="D22" s="121">
        <v>0</v>
      </c>
      <c r="E22" s="116"/>
    </row>
    <row r="23" spans="1:10" ht="12.75" customHeight="1" x14ac:dyDescent="0.25">
      <c r="A23" s="117"/>
      <c r="B23" s="114"/>
      <c r="C23" s="128"/>
      <c r="D23" s="116"/>
      <c r="E23" s="116"/>
      <c r="H23" s="129"/>
      <c r="J23" s="130"/>
    </row>
    <row r="24" spans="1:10" ht="12.75" customHeight="1" x14ac:dyDescent="0.25">
      <c r="A24" s="113" t="s">
        <v>45</v>
      </c>
      <c r="B24" s="114"/>
      <c r="C24" s="128"/>
      <c r="D24" s="116"/>
      <c r="E24" s="116"/>
      <c r="H24" s="129"/>
      <c r="J24" s="130"/>
    </row>
    <row r="25" spans="1:10" x14ac:dyDescent="0.2">
      <c r="A25" s="117" t="s">
        <v>46</v>
      </c>
      <c r="B25" s="114"/>
      <c r="C25" s="122">
        <v>0</v>
      </c>
      <c r="D25" s="121"/>
      <c r="E25" s="116" t="s">
        <v>47</v>
      </c>
    </row>
    <row r="26" spans="1:10" x14ac:dyDescent="0.2">
      <c r="A26" s="117" t="s">
        <v>48</v>
      </c>
      <c r="B26" s="114"/>
      <c r="C26" s="122">
        <v>0</v>
      </c>
      <c r="D26" s="121"/>
      <c r="E26" s="116" t="s">
        <v>47</v>
      </c>
    </row>
    <row r="27" spans="1:10" x14ac:dyDescent="0.2">
      <c r="A27" s="117" t="s">
        <v>49</v>
      </c>
      <c r="B27" s="114"/>
      <c r="C27" s="122">
        <v>0</v>
      </c>
      <c r="D27" s="121"/>
      <c r="E27" s="116" t="s">
        <v>47</v>
      </c>
    </row>
    <row r="28" spans="1:10" x14ac:dyDescent="0.2">
      <c r="A28" s="117" t="s">
        <v>50</v>
      </c>
      <c r="B28" s="114"/>
      <c r="C28" s="122">
        <v>0</v>
      </c>
      <c r="D28" s="121"/>
      <c r="E28" s="116" t="s">
        <v>47</v>
      </c>
    </row>
    <row r="29" spans="1:10" x14ac:dyDescent="0.2">
      <c r="A29" s="117" t="s">
        <v>51</v>
      </c>
      <c r="B29" s="114"/>
      <c r="C29" s="122">
        <v>0</v>
      </c>
      <c r="D29" s="121"/>
      <c r="E29" s="116" t="s">
        <v>47</v>
      </c>
    </row>
    <row r="30" spans="1:10" x14ac:dyDescent="0.2">
      <c r="A30" s="117" t="s">
        <v>52</v>
      </c>
      <c r="B30" s="114"/>
      <c r="C30" s="122">
        <v>0</v>
      </c>
      <c r="D30" s="121"/>
      <c r="E30" s="116" t="s">
        <v>47</v>
      </c>
    </row>
    <row r="31" spans="1:10" x14ac:dyDescent="0.2">
      <c r="A31" s="117" t="s">
        <v>53</v>
      </c>
      <c r="B31" s="114"/>
      <c r="C31" s="122">
        <v>0</v>
      </c>
      <c r="D31" s="121"/>
      <c r="E31" s="116" t="s">
        <v>47</v>
      </c>
    </row>
    <row r="32" spans="1:10" x14ac:dyDescent="0.2">
      <c r="A32" s="117" t="s">
        <v>54</v>
      </c>
      <c r="B32" s="114"/>
      <c r="C32" s="122">
        <v>0</v>
      </c>
      <c r="D32" s="121"/>
      <c r="E32" s="116" t="s">
        <v>47</v>
      </c>
    </row>
    <row r="33" spans="1:5" x14ac:dyDescent="0.2">
      <c r="A33" s="117" t="s">
        <v>55</v>
      </c>
      <c r="B33" s="114"/>
      <c r="C33" s="122">
        <v>0</v>
      </c>
      <c r="D33" s="121"/>
      <c r="E33" s="116" t="s">
        <v>47</v>
      </c>
    </row>
    <row r="34" spans="1:5" x14ac:dyDescent="0.2">
      <c r="A34" s="117" t="s">
        <v>56</v>
      </c>
      <c r="B34" s="114"/>
      <c r="C34" s="122">
        <v>0</v>
      </c>
      <c r="D34" s="121"/>
      <c r="E34" s="116" t="s">
        <v>47</v>
      </c>
    </row>
    <row r="35" spans="1:5" x14ac:dyDescent="0.2">
      <c r="A35" s="117" t="s">
        <v>57</v>
      </c>
      <c r="B35" s="114"/>
      <c r="C35" s="122">
        <v>0</v>
      </c>
      <c r="D35" s="121"/>
      <c r="E35" s="116" t="s">
        <v>47</v>
      </c>
    </row>
    <row r="36" spans="1:5" x14ac:dyDescent="0.2">
      <c r="A36" s="117" t="s">
        <v>34</v>
      </c>
      <c r="B36" s="114"/>
      <c r="C36" s="122">
        <v>0</v>
      </c>
      <c r="D36" s="121">
        <v>0</v>
      </c>
      <c r="E36" s="116"/>
    </row>
    <row r="37" spans="1:5" x14ac:dyDescent="0.2">
      <c r="A37" s="131"/>
      <c r="B37" s="132"/>
      <c r="C37" s="128"/>
      <c r="D37" s="133"/>
      <c r="E37" s="133"/>
    </row>
    <row r="38" spans="1:5" x14ac:dyDescent="0.2">
      <c r="A38" s="113" t="s">
        <v>58</v>
      </c>
      <c r="B38" s="114"/>
      <c r="C38" s="134"/>
      <c r="D38" s="133"/>
      <c r="E38" s="133"/>
    </row>
    <row r="39" spans="1:5" x14ac:dyDescent="0.2">
      <c r="A39" s="131" t="s">
        <v>59</v>
      </c>
      <c r="B39" s="135"/>
      <c r="C39" s="122">
        <v>0</v>
      </c>
      <c r="D39" s="121"/>
      <c r="E39" s="116" t="s">
        <v>60</v>
      </c>
    </row>
    <row r="40" spans="1:5" x14ac:dyDescent="0.2">
      <c r="A40" s="131" t="s">
        <v>34</v>
      </c>
      <c r="B40" s="132"/>
      <c r="C40" s="122">
        <v>0</v>
      </c>
      <c r="D40" s="136">
        <v>0</v>
      </c>
      <c r="E40" s="116"/>
    </row>
    <row r="41" spans="1:5" x14ac:dyDescent="0.2">
      <c r="A41" s="131"/>
      <c r="B41" s="132"/>
      <c r="C41" s="116"/>
      <c r="D41" s="137"/>
      <c r="E41" s="133"/>
    </row>
    <row r="42" spans="1:5" x14ac:dyDescent="0.2">
      <c r="A42" s="113" t="s">
        <v>68</v>
      </c>
      <c r="B42" s="138"/>
      <c r="C42" s="139"/>
      <c r="D42" s="140">
        <v>0</v>
      </c>
      <c r="E42" s="141"/>
    </row>
    <row r="43" spans="1:5" ht="12" customHeight="1" x14ac:dyDescent="0.2"/>
    <row r="44" spans="1:5" x14ac:dyDescent="0.2">
      <c r="A44" s="102" t="s">
        <v>62</v>
      </c>
      <c r="B44" s="102" t="s">
        <v>63</v>
      </c>
    </row>
    <row r="45" spans="1:5" x14ac:dyDescent="0.2">
      <c r="B45" s="102" t="s">
        <v>64</v>
      </c>
    </row>
    <row r="46" spans="1:5" x14ac:dyDescent="0.2">
      <c r="B46" s="102" t="s">
        <v>65</v>
      </c>
    </row>
    <row r="47" spans="1:5" x14ac:dyDescent="0.2">
      <c r="B47" s="102" t="s">
        <v>66</v>
      </c>
    </row>
    <row r="49" spans="1:6" ht="15" x14ac:dyDescent="0.25">
      <c r="A49" s="142" t="s">
        <v>21</v>
      </c>
      <c r="B49" s="180"/>
      <c r="C49" s="180"/>
      <c r="D49" s="180"/>
      <c r="E49" s="180"/>
      <c r="F49" s="143"/>
    </row>
    <row r="50" spans="1:6" ht="15" x14ac:dyDescent="0.2">
      <c r="A50" s="144" t="s">
        <v>22</v>
      </c>
      <c r="B50" s="179"/>
      <c r="C50" s="179"/>
      <c r="D50" s="179"/>
      <c r="E50" s="179"/>
      <c r="F50" s="143"/>
    </row>
    <row r="51" spans="1:6" ht="15" x14ac:dyDescent="0.2">
      <c r="A51" s="144" t="s">
        <v>23</v>
      </c>
      <c r="B51" s="179"/>
      <c r="C51" s="179"/>
      <c r="D51" s="179"/>
      <c r="E51" s="179"/>
      <c r="F51" s="143"/>
    </row>
    <row r="52" spans="1:6" ht="15" x14ac:dyDescent="0.2">
      <c r="A52" s="144" t="s">
        <v>24</v>
      </c>
      <c r="B52" s="179"/>
      <c r="C52" s="179"/>
      <c r="D52" s="179"/>
      <c r="E52" s="179"/>
      <c r="F52" s="143"/>
    </row>
    <row r="53" spans="1:6" x14ac:dyDescent="0.2">
      <c r="A53" s="178" t="s">
        <v>25</v>
      </c>
      <c r="B53" s="179"/>
      <c r="C53" s="179"/>
      <c r="D53" s="179"/>
      <c r="E53" s="179"/>
      <c r="F53" s="143"/>
    </row>
    <row r="54" spans="1:6" x14ac:dyDescent="0.2">
      <c r="A54" s="178"/>
      <c r="B54" s="179"/>
      <c r="C54" s="179"/>
      <c r="D54" s="179"/>
      <c r="E54" s="179"/>
      <c r="F54" s="143"/>
    </row>
    <row r="55" spans="1:6" x14ac:dyDescent="0.2">
      <c r="A55" s="178"/>
      <c r="B55" s="179"/>
      <c r="C55" s="179"/>
      <c r="D55" s="179"/>
      <c r="E55" s="179"/>
      <c r="F55" s="143"/>
    </row>
    <row r="56" spans="1:6" ht="15" x14ac:dyDescent="0.2">
      <c r="A56" s="144" t="s">
        <v>26</v>
      </c>
      <c r="B56" s="179"/>
      <c r="C56" s="179"/>
      <c r="D56" s="179"/>
      <c r="E56" s="179"/>
      <c r="F56" s="143"/>
    </row>
  </sheetData>
  <sheetProtection formatCells="0"/>
  <protectedRanges>
    <protectedRange password="FB90" sqref="C8:C41" name="Bereik1_1"/>
  </protectedRanges>
  <mergeCells count="7">
    <mergeCell ref="A53:A55"/>
    <mergeCell ref="B53:E55"/>
    <mergeCell ref="B56:E56"/>
    <mergeCell ref="B49:E49"/>
    <mergeCell ref="B50:E50"/>
    <mergeCell ref="B51:E51"/>
    <mergeCell ref="B52:E5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E18"/>
  <sheetViews>
    <sheetView tabSelected="1" workbookViewId="0">
      <selection activeCell="H12" sqref="H12"/>
    </sheetView>
  </sheetViews>
  <sheetFormatPr defaultColWidth="9.140625" defaultRowHeight="12.75" x14ac:dyDescent="0.2"/>
  <cols>
    <col min="1" max="1" width="25.42578125" style="1" customWidth="1"/>
    <col min="2" max="2" width="27.7109375" style="1" customWidth="1"/>
    <col min="3" max="16384" width="9.140625" style="1"/>
  </cols>
  <sheetData>
    <row r="1" spans="1:5" ht="18.75" x14ac:dyDescent="0.3">
      <c r="A1" s="101" t="s">
        <v>0</v>
      </c>
    </row>
    <row r="2" spans="1:5" ht="18.75" x14ac:dyDescent="0.3">
      <c r="A2" s="101" t="s">
        <v>1</v>
      </c>
    </row>
    <row r="3" spans="1:5" ht="18.75" x14ac:dyDescent="0.3">
      <c r="A3" s="41" t="s">
        <v>2</v>
      </c>
      <c r="B3" s="25"/>
      <c r="C3" s="25"/>
      <c r="D3" s="25"/>
    </row>
    <row r="4" spans="1:5" ht="15" x14ac:dyDescent="0.25">
      <c r="A4" s="148" t="s">
        <v>70</v>
      </c>
    </row>
    <row r="5" spans="1:5" ht="30" x14ac:dyDescent="0.2">
      <c r="A5" s="145"/>
      <c r="B5" s="146" t="s">
        <v>69</v>
      </c>
    </row>
    <row r="6" spans="1:5" ht="15" x14ac:dyDescent="0.2">
      <c r="A6" s="181" t="s">
        <v>5</v>
      </c>
      <c r="B6" s="65"/>
    </row>
    <row r="7" spans="1:5" ht="12.75" customHeight="1" x14ac:dyDescent="0.2">
      <c r="A7" s="182"/>
      <c r="B7" s="165" t="s">
        <v>13</v>
      </c>
    </row>
    <row r="8" spans="1:5" ht="39.75" customHeight="1" x14ac:dyDescent="0.2">
      <c r="A8" s="182"/>
      <c r="B8" s="165"/>
    </row>
    <row r="9" spans="1:5" ht="15" x14ac:dyDescent="0.25">
      <c r="A9" s="183"/>
      <c r="B9" s="147">
        <v>0</v>
      </c>
    </row>
    <row r="11" spans="1:5" ht="15" x14ac:dyDescent="0.25">
      <c r="A11" s="99" t="s">
        <v>21</v>
      </c>
      <c r="B11" s="177"/>
      <c r="C11" s="177"/>
      <c r="D11" s="177"/>
      <c r="E11" s="177"/>
    </row>
    <row r="12" spans="1:5" ht="15" x14ac:dyDescent="0.2">
      <c r="A12" s="100" t="s">
        <v>22</v>
      </c>
      <c r="B12" s="176"/>
      <c r="C12" s="176"/>
      <c r="D12" s="176"/>
      <c r="E12" s="176"/>
    </row>
    <row r="13" spans="1:5" ht="15" x14ac:dyDescent="0.2">
      <c r="A13" s="100" t="s">
        <v>23</v>
      </c>
      <c r="B13" s="176"/>
      <c r="C13" s="176"/>
      <c r="D13" s="176"/>
      <c r="E13" s="176"/>
    </row>
    <row r="14" spans="1:5" ht="15" x14ac:dyDescent="0.2">
      <c r="A14" s="100" t="s">
        <v>24</v>
      </c>
      <c r="B14" s="176"/>
      <c r="C14" s="176"/>
      <c r="D14" s="176"/>
      <c r="E14" s="176"/>
    </row>
    <row r="15" spans="1:5" x14ac:dyDescent="0.2">
      <c r="A15" s="175" t="s">
        <v>25</v>
      </c>
      <c r="B15" s="176"/>
      <c r="C15" s="176"/>
      <c r="D15" s="176"/>
      <c r="E15" s="176"/>
    </row>
    <row r="16" spans="1:5" x14ac:dyDescent="0.2">
      <c r="A16" s="175"/>
      <c r="B16" s="176"/>
      <c r="C16" s="176"/>
      <c r="D16" s="176"/>
      <c r="E16" s="176"/>
    </row>
    <row r="17" spans="1:5" x14ac:dyDescent="0.2">
      <c r="A17" s="175"/>
      <c r="B17" s="176"/>
      <c r="C17" s="176"/>
      <c r="D17" s="176"/>
      <c r="E17" s="176"/>
    </row>
    <row r="18" spans="1:5" ht="15" x14ac:dyDescent="0.2">
      <c r="A18" s="100" t="s">
        <v>26</v>
      </c>
      <c r="B18" s="176"/>
      <c r="C18" s="176"/>
      <c r="D18" s="176"/>
      <c r="E18" s="176"/>
    </row>
  </sheetData>
  <sheetProtection formatCells="0"/>
  <protectedRanges>
    <protectedRange password="FB90" sqref="B9" name="Bereik1"/>
  </protectedRanges>
  <mergeCells count="9">
    <mergeCell ref="B14:E14"/>
    <mergeCell ref="A15:A17"/>
    <mergeCell ref="B15:E17"/>
    <mergeCell ref="B18:E18"/>
    <mergeCell ref="B7:B8"/>
    <mergeCell ref="A6:A9"/>
    <mergeCell ref="B11:E11"/>
    <mergeCell ref="B12:E12"/>
    <mergeCell ref="B13:E1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6" ma:contentTypeDescription="Een nieuw document maken." ma:contentTypeScope="" ma:versionID="9fedecf6f4da471635ae900be2f9c6f3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dcb937c17c1dcebe4748a831688bceff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318b70-4301-4436-9c3c-1e9838b2d927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E38C85-7B03-4D77-BEF7-4732C84073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01ABA2-618F-4B97-B626-1BEF882D49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55A97A-3534-4BBE-9BD4-ACDFB4159CBB}">
  <ds:schemaRefs>
    <ds:schemaRef ds:uri="http://schemas.microsoft.com/office/2006/metadata/properties"/>
    <ds:schemaRef ds:uri="http://schemas.microsoft.com/office/infopath/2007/PartnerControls"/>
    <ds:schemaRef ds:uri="df334da4-c630-45b1-95f0-858e998e8867"/>
    <ds:schemaRef ds:uri="118699ed-b0bb-4314-a950-7636bf7a90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Totaalblad</vt:lpstr>
      <vt:lpstr>Fase A</vt:lpstr>
      <vt:lpstr>Fase BC</vt:lpstr>
      <vt:lpstr>Bureaumarge</vt:lpstr>
      <vt:lpstr>'Fase A'!Afdrukbereik</vt:lpstr>
    </vt:vector>
  </TitlesOfParts>
  <Manager/>
  <Company>Het NIC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spanninga</dc:creator>
  <cp:keywords/>
  <dc:description/>
  <cp:lastModifiedBy>Yvonne Pas</cp:lastModifiedBy>
  <cp:revision/>
  <dcterms:created xsi:type="dcterms:W3CDTF">2012-07-25T14:01:01Z</dcterms:created>
  <dcterms:modified xsi:type="dcterms:W3CDTF">2022-09-06T10:13:03Z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0x010100C94A682DBD78A542936B6F0D54B3E122</vt:lpwstr>
  </property>
  <property fmtid="{D5CDD505-2E9C-101B-9397-08002B2CF9AE}" pid="3" name="MediaServiceImageTags">
    <vt:lpwstr/>
  </property>
</Properties>
</file>