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8_{00150D94-0C68-4F21-ABBB-3F331542B758}"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1" l="1"/>
  <c r="D44" i="1"/>
  <c r="D45" i="1"/>
  <c r="D42" i="1"/>
  <c r="D22" i="1"/>
  <c r="D21" i="1"/>
  <c r="D20" i="1"/>
  <c r="D19" i="1"/>
  <c r="D18" i="1"/>
  <c r="D17" i="1"/>
  <c r="B47" i="1"/>
  <c r="C47" i="1"/>
  <c r="D41" i="1"/>
  <c r="D33" i="1"/>
  <c r="D40" i="1"/>
  <c r="D39" i="1"/>
  <c r="D37" i="1"/>
  <c r="D36" i="1"/>
  <c r="D35" i="1"/>
  <c r="D34" i="1"/>
  <c r="D38" i="1"/>
  <c r="B23" i="1"/>
  <c r="C64" i="1"/>
  <c r="D60" i="1" s="1"/>
  <c r="D55" i="1"/>
  <c r="D28" i="1"/>
  <c r="D32" i="1"/>
  <c r="D31" i="1"/>
  <c r="D30" i="1"/>
  <c r="D46" i="1"/>
  <c r="C23" i="1"/>
  <c r="D23" i="1" l="1"/>
  <c r="D54" i="1"/>
  <c r="D29" i="1" l="1"/>
  <c r="D47" i="1" s="1"/>
  <c r="D53" i="1" l="1"/>
  <c r="D52" i="1"/>
  <c r="D56" i="1" l="1"/>
  <c r="D66" i="1" s="1"/>
</calcChain>
</file>

<file path=xl/sharedStrings.xml><?xml version="1.0" encoding="utf-8"?>
<sst xmlns="http://schemas.openxmlformats.org/spreadsheetml/2006/main" count="78" uniqueCount="71">
  <si>
    <t>Prijzenblad</t>
  </si>
  <si>
    <t xml:space="preserve">De Opdrachtgever wil met dit prijzenblad  inzicht 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</si>
  <si>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</si>
  <si>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(G1. Prijs zie aanbestedingsdocument) excl. BTW zal plaatsvinden op basis van een TCO met de volgende uitgangspunten:
Een sitelicentie voor de volledige Oplossing.
Alle prijzen zijn excl. BTW.</t>
  </si>
  <si>
    <t xml:space="preserve">Afname van de Oplossing voor een periode (in jaren) van:
</t>
  </si>
  <si>
    <t xml:space="preserve">Afname van de vereiste koppelingen voor een periode (in jaren) van:
</t>
  </si>
  <si>
    <t xml:space="preserve">Trainingen (incl. documentatie) voor het volgende aantal eindgebruikers (knoppentraining in groepen van 10)
</t>
  </si>
  <si>
    <t xml:space="preserve">Trainingen (incl. documentatie) voor het volgende aantal functioneel beheerders
</t>
  </si>
  <si>
    <t xml:space="preserve">Trainingen (incl. documentatie) voor het volgende aantal technisch beheerders
</t>
  </si>
  <si>
    <t xml:space="preserve">Trainingen (incl. documentatie) voor het volgende aantal DIV medewerkers
</t>
  </si>
  <si>
    <t xml:space="preserve">Trainingen (incl. documentatie) voor het volgende aantal KCC medewerkers
</t>
  </si>
  <si>
    <t xml:space="preserve">Additionale ondersteuning (in uren) o.b.v. het gemiddelde uurtarief
</t>
  </si>
  <si>
    <t>De opgegeven prijzen (in het prijssjabloon) zullen bij elkaar worden opgeteld, waarna het totaal van de opgegeven prijzen zal worden gehanteerd als de (beoordelings)prijs  (G1. Prijs zie aanbestedingsdocument).</t>
  </si>
  <si>
    <t>De Oplossing</t>
  </si>
  <si>
    <t>JAAR 1</t>
  </si>
  <si>
    <t>JAREN 2 en verder</t>
  </si>
  <si>
    <t>10 JAAR</t>
  </si>
  <si>
    <t>Zaakfunctionaliteit</t>
  </si>
  <si>
    <t>Documentmanagementfunctionaliteit</t>
  </si>
  <si>
    <t>Recordmanagementfunctionaliteit</t>
  </si>
  <si>
    <t>Klantcontactfunctionaliteit</t>
  </si>
  <si>
    <t>Opslag</t>
  </si>
  <si>
    <t>Verbinding</t>
  </si>
  <si>
    <t>Totaal</t>
  </si>
  <si>
    <t>Koppelingen (zie ook bijlage 13)</t>
  </si>
  <si>
    <r>
      <t xml:space="preserve">De </t>
    </r>
    <r>
      <rPr>
        <sz val="11"/>
        <rFont val="Calibri"/>
        <family val="2"/>
      </rPr>
      <t xml:space="preserve">eenmalige prijs </t>
    </r>
    <r>
      <rPr>
        <sz val="11"/>
        <rFont val="Calibri"/>
        <family val="2"/>
      </rPr>
      <t>excl. BTW omvat de eenmalige kosten voor afname inclusief de (eventuele ontwikkeling), installatie en configuratie van de door u aangeboden Oplossing (incl. alle eventuele add-ons, additionele applicatie(module)s en (configuratie)tools, etc.), inclusief gebruik voor het eerste jaar (JAAR 1).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r>
  </si>
  <si>
    <t>Microsoft Active Directory (op basis van ADFS);</t>
  </si>
  <si>
    <t>Enable-U</t>
  </si>
  <si>
    <t>SSO Xential</t>
  </si>
  <si>
    <t>Microsoft365 producten zoals SharePoint, Microsoft Office 365</t>
  </si>
  <si>
    <t>Power BI</t>
  </si>
  <si>
    <t>ProActive/Spendcloud</t>
  </si>
  <si>
    <t>SIM site/Sim form</t>
  </si>
  <si>
    <t>Powerbrowser</t>
  </si>
  <si>
    <t>iBabs</t>
  </si>
  <si>
    <t>Geoweb</t>
  </si>
  <si>
    <t>Pepperflow</t>
  </si>
  <si>
    <t>MijnOverheid</t>
  </si>
  <si>
    <t>GBA-V (verstrekkingsvoorziening)</t>
  </si>
  <si>
    <t>NHR Kamer van Koophandel</t>
  </si>
  <si>
    <t>Epson Document Capture Pro</t>
  </si>
  <si>
    <t>Optioneel (wordt niet meegenomen in totaal prijs)</t>
  </si>
  <si>
    <t>Berichtenbox voor bedrijven</t>
  </si>
  <si>
    <t>Ultimo</t>
  </si>
  <si>
    <t>Voxmaster Telefoniesysteem</t>
  </si>
  <si>
    <t>Trainingen</t>
  </si>
  <si>
    <t>De prijzen per training excl. BTW omvat de kosten voor de volledige training incl. documentatie. Indien specifieke trainingen niet individueel worden gegeven (dus bijvoorbeeld een training voor alle DIV-medewerkers tegelijk) dan de kosten voor de groepstraining delen door het aantal medewerkers genoemd in  D 8 t/m 11 en deze opnemen in kolom Prijs.</t>
  </si>
  <si>
    <t>Trainingen (incl. documentatie)</t>
  </si>
  <si>
    <t>Prijs</t>
  </si>
  <si>
    <t>Functioneel beheerder</t>
  </si>
  <si>
    <t>DIV medewerker</t>
  </si>
  <si>
    <t>KCC medewerker</t>
  </si>
  <si>
    <t>Technisch beheer</t>
  </si>
  <si>
    <t>Additionele ondersteunende uren</t>
  </si>
  <si>
    <t xml:space="preserve">De eerder genoemde prijzen voor de Oplossing, koppelingen en trainingen zijn inclusief de hiervoor benodigde uren. Beschrijf hier onder de uurtarieven voor eventuele aanvullende opdrachten welke niet vallen onder de huidige uitvraag.
Uurtarieven excl. BTW zijn inclusief eventuele reis- en verblijfkosten. Het totaal wordt berekend over het gemiddelde uurtarief uit C54 vermenigvuldigd met het aantal uren uit D12
</t>
  </si>
  <si>
    <t>Rol</t>
  </si>
  <si>
    <t>Uurtarief</t>
  </si>
  <si>
    <t xml:space="preserve">Projectleider </t>
  </si>
  <si>
    <t>Adviseur / architect</t>
  </si>
  <si>
    <t>Trainer</t>
  </si>
  <si>
    <t>Functioneel consultant</t>
  </si>
  <si>
    <t>G1 PRIJS</t>
  </si>
  <si>
    <t>Verklaart bovenstaande naar waarheid te hebben ingevuld:</t>
  </si>
  <si>
    <t>Organisatie :</t>
  </si>
  <si>
    <t>Naam rechtsgeldige vertegenwoordiger :</t>
  </si>
  <si>
    <t>Functie :</t>
  </si>
  <si>
    <t>Datum en plaats :</t>
  </si>
  <si>
    <t>Handtekening :</t>
  </si>
  <si>
    <t>Gemiddeld uurtarief</t>
  </si>
  <si>
    <t>Eindgebruikergroepen ( max 10 per groep, dus totaal wordt hier gedeeld door 10)</t>
  </si>
  <si>
    <r>
      <t xml:space="preserve">De </t>
    </r>
    <r>
      <rPr>
        <b/>
        <sz val="11"/>
        <color rgb="FF000000"/>
        <rFont val="Calibri"/>
        <family val="2"/>
      </rPr>
      <t>eenmalige</t>
    </r>
    <r>
      <rPr>
        <sz val="11"/>
        <color rgb="FF000000"/>
        <rFont val="Calibri"/>
        <family val="2"/>
      </rPr>
      <t xml:space="preserve"> </t>
    </r>
    <r>
      <rPr>
        <b/>
        <sz val="11"/>
        <color rgb="FF000000"/>
        <rFont val="Calibri"/>
        <family val="2"/>
      </rPr>
      <t>prijs</t>
    </r>
    <r>
      <rPr>
        <sz val="11"/>
        <color rgb="FF000000"/>
        <rFont val="Calibri"/>
        <family val="2"/>
      </rPr>
      <t xml:space="preserve"> excl. BTW (JAAR 1) omvat de eenmalige kosten voor afname inclusief de installatie, implementatie en configuratie van de door u aangeboden Oplossing (incl. alle eventuele add-ons, additionele applicatie(module)s en (configuratie)tools, etc.), inclusief gebruik voor het eerste jaar. De </t>
    </r>
    <r>
      <rPr>
        <b/>
        <sz val="11"/>
        <color rgb="FF000000"/>
        <rFont val="Calibri"/>
        <family val="2"/>
      </rPr>
      <t>jaarlijkse prijs</t>
    </r>
    <r>
      <rPr>
        <sz val="11"/>
        <color rgb="FF000000"/>
        <rFont val="Calibri"/>
        <family val="2"/>
      </rPr>
      <t xml:space="preserve"> excl. BTW  (JAREN 2 en verder) omvat gebruik, onderhoud en ondersteuning per jaar voor de daarop volgende jaren. De opslag voor jaar 1 is 1,5 TB en zal vanaf jaar 2 naar verwachting stijgen met 300 GB per jaar.
Indien de prijs van een component onderdeel is van de aangeboden zaakfunctionaliteit kunt u volstaan met het invullen van “€ 0,-“.
</t>
    </r>
    <r>
      <rPr>
        <b/>
        <sz val="11"/>
        <color rgb="FF000000"/>
        <rFont val="Calibri"/>
        <family val="2"/>
      </rPr>
      <t>Conversie</t>
    </r>
    <r>
      <rPr>
        <sz val="11"/>
        <color rgb="FF000000"/>
        <rFont val="Calibri"/>
        <family val="2"/>
      </rPr>
      <t xml:space="preserve"> is in dit prijzenblad buiten beschouwing gelaten en zal na onderzoek door de Opdrachtnemer apart worden geoffreerd.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</si>
</sst>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Calibri"/>
      <family val="2"/>
      <scheme val="minor"/>
    </font>
    <font>
      <sz val="11"/>
      <color theme="1"/>
      <name val="Calibri"/>
      <family val="2"/>
      <scheme val="minor"/>
    </font>
    <font>
      <sz val="11"/>
      <name val="Calibri"/>
      <family val="2"/>
      <scheme val="minor"/>
    </font>
    <font>
      <b/>
      <sz val="11"/>
      <color theme="0"/>
      <name val="Calibri"/>
      <family val="2"/>
    </font>
    <font>
      <sz val="11"/>
      <name val="Calibri"/>
      <family val="2"/>
    </font>
    <font>
      <b/>
      <sz val="11"/>
      <name val="Calibri"/>
      <family val="2"/>
    </font>
    <font>
      <sz val="11"/>
      <color theme="1"/>
      <name val="Calibri"/>
      <family val="2"/>
    </font>
    <font>
      <b/>
      <sz val="11"/>
      <color theme="0" tint="-0.499984740745262"/>
      <name val="Calibri"/>
      <family val="2"/>
    </font>
    <font>
      <sz val="11"/>
      <color rgb="FF444444"/>
      <name val="Calibri"/>
      <family val="2"/>
    </font>
    <font>
      <sz val="9.5"/>
      <name val="Calibri"/>
      <family val="2"/>
    </font>
    <font>
      <b/>
      <sz val="11"/>
      <color rgb="FFFFFFFF"/>
      <name val="Calibri"/>
      <family val="2"/>
    </font>
    <font>
      <b/>
      <sz val="11"/>
      <color theme="1"/>
      <name val="Calibri"/>
      <family val="2"/>
      <scheme val="minor"/>
    </font>
    <font>
      <sz val="11"/>
      <name val="Calibri"/>
      <family val="2"/>
    </font>
    <font>
      <b/>
      <sz val="11"/>
      <color theme="0" tint="-0.499984740745262"/>
      <name val="Calibri"/>
      <family val="2"/>
    </font>
    <font>
      <sz val="11"/>
      <color rgb="FF000000"/>
      <name val="Calibri"/>
      <family val="2"/>
    </font>
    <font>
      <b/>
      <sz val="11"/>
      <color rgb="FF000000"/>
      <name val="Calibri"/>
      <family val="2"/>
    </font>
    <font>
      <b/>
      <sz val="11"/>
      <color theme="0"/>
      <name val="Calibri"/>
      <family val="2"/>
    </font>
    <font>
      <sz val="11"/>
      <color rgb="FF000000"/>
      <name val="Calibri"/>
      <family val="2"/>
    </font>
  </fonts>
  <fills count="4">
    <fill>
      <patternFill patternType="none"/>
    </fill>
    <fill>
      <patternFill patternType="gray125"/>
    </fill>
    <fill>
      <patternFill patternType="solid">
        <fgColor rgb="FF00B0F0"/>
        <bgColor indexed="64"/>
      </patternFill>
    </fill>
    <fill>
      <patternFill patternType="solid">
        <fgColor theme="3"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style="medium">
        <color rgb="FFFFC000"/>
      </left>
      <right style="thin">
        <color indexed="64"/>
      </right>
      <top style="medium">
        <color rgb="FFFFC000"/>
      </top>
      <bottom style="thin">
        <color indexed="64"/>
      </bottom>
      <diagonal/>
    </border>
    <border>
      <left style="medium">
        <color rgb="FFFFC000"/>
      </left>
      <right style="thin">
        <color indexed="64"/>
      </right>
      <top style="thin">
        <color indexed="64"/>
      </top>
      <bottom style="thin">
        <color indexed="64"/>
      </bottom>
      <diagonal/>
    </border>
    <border>
      <left style="medium">
        <color rgb="FFFFC000"/>
      </left>
      <right style="thin">
        <color indexed="64"/>
      </right>
      <top style="thin">
        <color indexed="64"/>
      </top>
      <bottom style="medium">
        <color rgb="FFFFC000"/>
      </bottom>
      <diagonal/>
    </border>
    <border>
      <left/>
      <right/>
      <top/>
      <bottom style="thin">
        <color indexed="64"/>
      </bottom>
      <diagonal/>
    </border>
    <border>
      <left style="medium">
        <color rgb="FFFFC000"/>
      </left>
      <right style="thin">
        <color indexed="64"/>
      </right>
      <top style="thin">
        <color indexed="64"/>
      </top>
      <bottom/>
      <diagonal/>
    </border>
    <border>
      <left style="medium">
        <color rgb="FFFFC000"/>
      </left>
      <right style="thin">
        <color indexed="64"/>
      </right>
      <top/>
      <bottom/>
      <diagonal/>
    </border>
    <border>
      <left style="medium">
        <color rgb="FFFFC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medium">
        <color rgb="FFFFC000"/>
      </right>
      <top style="medium">
        <color rgb="FFFFC000"/>
      </top>
      <bottom style="medium">
        <color rgb="FFFFC000"/>
      </bottom>
      <diagonal/>
    </border>
    <border>
      <left style="thin">
        <color indexed="64"/>
      </left>
      <right/>
      <top style="thin">
        <color indexed="64"/>
      </top>
      <bottom/>
      <diagonal/>
    </border>
    <border>
      <left style="thin">
        <color indexed="64"/>
      </left>
      <right/>
      <top/>
      <bottom style="thin">
        <color indexed="64"/>
      </bottom>
      <diagonal/>
    </border>
    <border>
      <left/>
      <right style="medium">
        <color rgb="FFFFC000"/>
      </right>
      <top style="thin">
        <color indexed="64"/>
      </top>
      <bottom style="thin">
        <color indexed="64"/>
      </bottom>
      <diagonal/>
    </border>
    <border>
      <left style="thin">
        <color indexed="64"/>
      </left>
      <right/>
      <top style="medium">
        <color rgb="FFFFC000"/>
      </top>
      <bottom style="thin">
        <color indexed="64"/>
      </bottom>
      <diagonal/>
    </border>
    <border>
      <left/>
      <right style="medium">
        <color rgb="FFFFC000"/>
      </right>
      <top style="medium">
        <color rgb="FFFFC000"/>
      </top>
      <bottom style="thin">
        <color indexed="64"/>
      </bottom>
      <diagonal/>
    </border>
    <border>
      <left style="thin">
        <color indexed="64"/>
      </left>
      <right/>
      <top style="thin">
        <color indexed="64"/>
      </top>
      <bottom style="medium">
        <color rgb="FFFFC000"/>
      </bottom>
      <diagonal/>
    </border>
    <border>
      <left/>
      <right style="medium">
        <color rgb="FFFFC000"/>
      </right>
      <top style="thin">
        <color indexed="64"/>
      </top>
      <bottom style="medium">
        <color rgb="FFFFC000"/>
      </bottom>
      <diagonal/>
    </border>
  </borders>
  <cellStyleXfs count="1">
    <xf numFmtId="0" fontId="0" fillId="0" borderId="0"/>
  </cellStyleXfs>
  <cellXfs count="72">
    <xf numFmtId="0" fontId="0" fillId="0" borderId="0" xfId="0"/>
    <xf numFmtId="0" fontId="1" fillId="0" borderId="0" xfId="0" applyFont="1"/>
    <xf numFmtId="0" fontId="1" fillId="0" borderId="8" xfId="0" applyFont="1" applyBorder="1"/>
    <xf numFmtId="0" fontId="1" fillId="0" borderId="9" xfId="0" applyFont="1" applyBorder="1"/>
    <xf numFmtId="0" fontId="1" fillId="0" borderId="10" xfId="0" applyFont="1" applyBorder="1" applyAlignment="1">
      <alignment vertical="top"/>
    </xf>
    <xf numFmtId="0" fontId="2" fillId="0" borderId="0" xfId="0" applyFont="1"/>
    <xf numFmtId="0" fontId="6" fillId="0" borderId="2" xfId="0" applyFont="1" applyBorder="1"/>
    <xf numFmtId="164" fontId="4" fillId="0" borderId="4" xfId="0" applyNumberFormat="1" applyFont="1" applyBorder="1"/>
    <xf numFmtId="0" fontId="7" fillId="0" borderId="1" xfId="0" applyFont="1" applyBorder="1"/>
    <xf numFmtId="0" fontId="4" fillId="0" borderId="2" xfId="0" applyFont="1" applyBorder="1" applyAlignment="1">
      <alignment horizontal="left" vertical="center"/>
    </xf>
    <xf numFmtId="164" fontId="7" fillId="0" borderId="1" xfId="0" applyNumberFormat="1" applyFont="1" applyBorder="1"/>
    <xf numFmtId="0" fontId="9" fillId="0" borderId="2" xfId="0" applyFont="1" applyBorder="1" applyAlignment="1">
      <alignment vertical="center" wrapText="1"/>
    </xf>
    <xf numFmtId="0" fontId="7" fillId="0" borderId="1" xfId="0" applyFont="1" applyBorder="1" applyAlignment="1">
      <alignment vertical="center" wrapText="1"/>
    </xf>
    <xf numFmtId="0" fontId="6" fillId="0" borderId="6" xfId="0" applyFont="1" applyBorder="1" applyAlignment="1">
      <alignment vertical="center" wrapText="1"/>
    </xf>
    <xf numFmtId="0" fontId="5" fillId="2" borderId="1" xfId="0" applyFont="1" applyFill="1" applyBorder="1"/>
    <xf numFmtId="0" fontId="5" fillId="2" borderId="1" xfId="0" applyFont="1" applyFill="1" applyBorder="1" applyAlignment="1">
      <alignment horizontal="right"/>
    </xf>
    <xf numFmtId="0" fontId="10" fillId="2" borderId="1" xfId="0" applyFont="1" applyFill="1" applyBorder="1" applyAlignment="1">
      <alignment horizontal="left"/>
    </xf>
    <xf numFmtId="0" fontId="7" fillId="2" borderId="1" xfId="0" applyFont="1" applyFill="1" applyBorder="1" applyAlignment="1">
      <alignment horizontal="left"/>
    </xf>
    <xf numFmtId="0" fontId="10" fillId="2" borderId="1" xfId="0" applyFont="1" applyFill="1" applyBorder="1"/>
    <xf numFmtId="0" fontId="10" fillId="2" borderId="5" xfId="0" applyFont="1" applyFill="1" applyBorder="1"/>
    <xf numFmtId="0" fontId="7" fillId="0" borderId="2" xfId="0" applyFont="1" applyBorder="1"/>
    <xf numFmtId="164" fontId="7" fillId="0" borderId="11" xfId="0" applyNumberFormat="1" applyFont="1" applyBorder="1"/>
    <xf numFmtId="164" fontId="6" fillId="0" borderId="7" xfId="0" applyNumberFormat="1" applyFont="1" applyBorder="1" applyAlignment="1">
      <alignment horizontal="right"/>
    </xf>
    <xf numFmtId="164" fontId="4" fillId="0" borderId="4" xfId="0" applyNumberFormat="1" applyFont="1" applyBorder="1" applyAlignment="1">
      <alignment horizontal="right"/>
    </xf>
    <xf numFmtId="0" fontId="4" fillId="0" borderId="1" xfId="0" applyFont="1" applyBorder="1" applyAlignment="1">
      <alignment vertical="top" wrapText="1"/>
    </xf>
    <xf numFmtId="164" fontId="6" fillId="0" borderId="7" xfId="0" applyNumberFormat="1" applyFont="1" applyBorder="1" applyAlignment="1" applyProtection="1">
      <alignment horizontal="right"/>
      <protection locked="0"/>
    </xf>
    <xf numFmtId="164" fontId="6" fillId="0" borderId="7" xfId="0" applyNumberFormat="1" applyFont="1" applyBorder="1" applyProtection="1">
      <protection locked="0"/>
    </xf>
    <xf numFmtId="0" fontId="10" fillId="2" borderId="5" xfId="0" applyFont="1" applyFill="1" applyBorder="1" applyProtection="1">
      <protection locked="0"/>
    </xf>
    <xf numFmtId="164" fontId="4" fillId="0" borderId="7" xfId="0" applyNumberFormat="1" applyFont="1" applyBorder="1" applyProtection="1">
      <protection locked="0"/>
    </xf>
    <xf numFmtId="164" fontId="12" fillId="0" borderId="7" xfId="0" applyNumberFormat="1" applyFont="1" applyBorder="1" applyProtection="1">
      <protection locked="0"/>
    </xf>
    <xf numFmtId="164" fontId="7" fillId="0" borderId="6" xfId="0" applyNumberFormat="1" applyFont="1" applyBorder="1"/>
    <xf numFmtId="0" fontId="13" fillId="0" borderId="1" xfId="0" applyFont="1" applyBorder="1" applyAlignment="1">
      <alignment vertical="center" wrapText="1"/>
    </xf>
    <xf numFmtId="164" fontId="6" fillId="0" borderId="7" xfId="0" applyNumberFormat="1" applyFont="1" applyBorder="1"/>
    <xf numFmtId="0" fontId="11" fillId="0" borderId="16" xfId="0" applyFont="1" applyBorder="1"/>
    <xf numFmtId="0" fontId="1" fillId="0" borderId="17" xfId="0" applyFont="1" applyBorder="1"/>
    <xf numFmtId="164" fontId="11" fillId="0" borderId="15" xfId="0" applyNumberFormat="1" applyFont="1" applyBorder="1"/>
    <xf numFmtId="0" fontId="0" fillId="3" borderId="0" xfId="0" applyFill="1"/>
    <xf numFmtId="164" fontId="6" fillId="3" borderId="7" xfId="0" applyNumberFormat="1" applyFont="1" applyFill="1" applyBorder="1" applyProtection="1">
      <protection locked="0"/>
    </xf>
    <xf numFmtId="164" fontId="6" fillId="3" borderId="7" xfId="0" applyNumberFormat="1" applyFont="1" applyFill="1" applyBorder="1"/>
    <xf numFmtId="0" fontId="0" fillId="0" borderId="18" xfId="0" applyBorder="1"/>
    <xf numFmtId="164" fontId="6" fillId="0" borderId="19" xfId="0" applyNumberFormat="1" applyFont="1" applyBorder="1" applyProtection="1">
      <protection locked="0"/>
    </xf>
    <xf numFmtId="0" fontId="4" fillId="0" borderId="20" xfId="0" applyFont="1" applyBorder="1" applyAlignment="1">
      <alignment horizontal="left" vertical="center" wrapText="1"/>
    </xf>
    <xf numFmtId="0" fontId="4" fillId="0" borderId="21" xfId="0" applyFont="1" applyBorder="1" applyAlignment="1">
      <alignment horizontal="left" vertical="center"/>
    </xf>
    <xf numFmtId="0" fontId="8" fillId="0" borderId="18" xfId="0" applyFont="1" applyBorder="1"/>
    <xf numFmtId="0" fontId="4" fillId="0" borderId="20" xfId="0" applyFont="1" applyBorder="1" applyAlignment="1">
      <alignment horizontal="left" vertical="center"/>
    </xf>
    <xf numFmtId="0" fontId="13" fillId="0" borderId="1" xfId="0" applyFont="1" applyBorder="1"/>
    <xf numFmtId="0" fontId="1" fillId="0" borderId="25" xfId="0" applyFont="1" applyBorder="1" applyAlignment="1" applyProtection="1">
      <alignment horizontal="left" vertical="top"/>
      <protection locked="0"/>
    </xf>
    <xf numFmtId="0" fontId="1" fillId="0" borderId="26" xfId="0" applyFont="1" applyBorder="1" applyAlignment="1" applyProtection="1">
      <alignment horizontal="left" vertical="top"/>
      <protection locked="0"/>
    </xf>
    <xf numFmtId="0" fontId="1" fillId="0" borderId="23" xfId="0" applyFont="1" applyBorder="1" applyAlignment="1" applyProtection="1">
      <alignment horizontal="left" vertical="top"/>
      <protection locked="0"/>
    </xf>
    <xf numFmtId="0" fontId="1" fillId="0" borderId="24" xfId="0" applyFont="1" applyBorder="1" applyAlignment="1" applyProtection="1">
      <alignment horizontal="left" vertical="top"/>
      <protection locked="0"/>
    </xf>
    <xf numFmtId="0" fontId="1" fillId="0" borderId="2" xfId="0" applyFont="1" applyBorder="1" applyAlignment="1" applyProtection="1">
      <alignment horizontal="left" vertical="top"/>
      <protection locked="0"/>
    </xf>
    <xf numFmtId="0" fontId="1" fillId="0" borderId="22" xfId="0" applyFont="1" applyBorder="1" applyAlignment="1" applyProtection="1">
      <alignment horizontal="left" vertical="top"/>
      <protection locked="0"/>
    </xf>
    <xf numFmtId="0" fontId="16"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2" xfId="0" applyFont="1" applyFill="1" applyBorder="1" applyAlignment="1">
      <alignment horizontal="left" vertical="top"/>
    </xf>
    <xf numFmtId="0" fontId="12"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7" fillId="0" borderId="1" xfId="0" applyFont="1" applyBorder="1" applyAlignment="1">
      <alignment horizontal="left" vertical="top" wrapText="1"/>
    </xf>
    <xf numFmtId="164" fontId="12" fillId="0" borderId="12" xfId="0" applyNumberFormat="1" applyFont="1" applyBorder="1" applyAlignment="1">
      <alignment horizontal="right" vertical="center"/>
    </xf>
    <xf numFmtId="164" fontId="12" fillId="0" borderId="13" xfId="0" applyNumberFormat="1" applyFont="1" applyBorder="1" applyAlignment="1">
      <alignment horizontal="right" vertical="center"/>
    </xf>
    <xf numFmtId="164" fontId="12" fillId="0" borderId="14" xfId="0" applyNumberFormat="1" applyFont="1" applyBorder="1" applyAlignment="1">
      <alignment horizontal="right" vertical="center"/>
    </xf>
    <xf numFmtId="0" fontId="12" fillId="0" borderId="2" xfId="0" applyFont="1" applyBorder="1" applyAlignment="1">
      <alignment horizontal="left" vertical="top" wrapText="1"/>
    </xf>
    <xf numFmtId="0" fontId="10" fillId="2" borderId="2" xfId="0" applyFont="1" applyFill="1" applyBorder="1" applyAlignment="1">
      <alignment horizontal="left" vertical="top"/>
    </xf>
    <xf numFmtId="0" fontId="10" fillId="2" borderId="3" xfId="0" applyFont="1" applyFill="1" applyBorder="1" applyAlignment="1">
      <alignment horizontal="left" vertical="top"/>
    </xf>
    <xf numFmtId="0" fontId="10" fillId="2" borderId="4" xfId="0" applyFont="1" applyFill="1" applyBorder="1" applyAlignment="1">
      <alignment horizontal="left" vertical="top"/>
    </xf>
    <xf numFmtId="0" fontId="10" fillId="2" borderId="2" xfId="0" applyFont="1" applyFill="1" applyBorder="1" applyAlignment="1">
      <alignment horizontal="left"/>
    </xf>
    <xf numFmtId="0" fontId="10" fillId="2" borderId="3" xfId="0" applyFont="1" applyFill="1" applyBorder="1" applyAlignment="1">
      <alignment horizontal="left"/>
    </xf>
    <xf numFmtId="0" fontId="10" fillId="2" borderId="4" xfId="0" applyFont="1" applyFill="1" applyBorder="1" applyAlignment="1">
      <alignment horizontal="left"/>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3"/>
  <sheetViews>
    <sheetView tabSelected="1" zoomScaleNormal="100" workbookViewId="0">
      <selection activeCell="A22" sqref="A22"/>
    </sheetView>
  </sheetViews>
  <sheetFormatPr defaultColWidth="9.140625" defaultRowHeight="15" x14ac:dyDescent="0.25"/>
  <cols>
    <col min="1" max="1" width="65.85546875" style="1" customWidth="1"/>
    <col min="2" max="4" width="35.7109375" style="1" customWidth="1"/>
    <col min="5" max="16384" width="9.140625" style="1"/>
  </cols>
  <sheetData>
    <row r="1" spans="1:4" x14ac:dyDescent="0.25">
      <c r="A1" s="52" t="s">
        <v>0</v>
      </c>
      <c r="B1" s="53"/>
      <c r="C1" s="53"/>
      <c r="D1" s="54"/>
    </row>
    <row r="2" spans="1:4" ht="65.25" customHeight="1" x14ac:dyDescent="0.25">
      <c r="A2" s="56" t="s">
        <v>1</v>
      </c>
      <c r="B2" s="57"/>
      <c r="C2" s="57"/>
      <c r="D2" s="57"/>
    </row>
    <row r="3" spans="1:4" x14ac:dyDescent="0.25">
      <c r="A3" s="55" t="s">
        <v>2</v>
      </c>
      <c r="B3" s="53"/>
      <c r="C3" s="53"/>
      <c r="D3" s="54"/>
    </row>
    <row r="4" spans="1:4" ht="66.75" customHeight="1" x14ac:dyDescent="0.25">
      <c r="A4" s="58" t="s">
        <v>3</v>
      </c>
      <c r="B4" s="59"/>
      <c r="C4" s="59"/>
      <c r="D4" s="60"/>
    </row>
    <row r="5" spans="1:4" x14ac:dyDescent="0.25">
      <c r="A5" s="65" t="s">
        <v>4</v>
      </c>
      <c r="B5" s="59"/>
      <c r="C5" s="60"/>
      <c r="D5" s="24">
        <v>10</v>
      </c>
    </row>
    <row r="6" spans="1:4" x14ac:dyDescent="0.25">
      <c r="A6" s="58" t="s">
        <v>5</v>
      </c>
      <c r="B6" s="59"/>
      <c r="C6" s="60"/>
      <c r="D6" s="24">
        <v>10</v>
      </c>
    </row>
    <row r="7" spans="1:4" x14ac:dyDescent="0.25">
      <c r="A7" s="58" t="s">
        <v>6</v>
      </c>
      <c r="B7" s="59"/>
      <c r="C7" s="60"/>
      <c r="D7" s="24">
        <v>250</v>
      </c>
    </row>
    <row r="8" spans="1:4" x14ac:dyDescent="0.25">
      <c r="A8" s="58" t="s">
        <v>7</v>
      </c>
      <c r="B8" s="59"/>
      <c r="C8" s="60"/>
      <c r="D8" s="24">
        <v>3</v>
      </c>
    </row>
    <row r="9" spans="1:4" x14ac:dyDescent="0.25">
      <c r="A9" s="58" t="s">
        <v>8</v>
      </c>
      <c r="B9" s="59"/>
      <c r="C9" s="60"/>
      <c r="D9" s="24">
        <v>2</v>
      </c>
    </row>
    <row r="10" spans="1:4" x14ac:dyDescent="0.25">
      <c r="A10" s="58" t="s">
        <v>9</v>
      </c>
      <c r="B10" s="59"/>
      <c r="C10" s="60"/>
      <c r="D10" s="24">
        <v>3</v>
      </c>
    </row>
    <row r="11" spans="1:4" x14ac:dyDescent="0.25">
      <c r="A11" s="58" t="s">
        <v>10</v>
      </c>
      <c r="B11" s="59"/>
      <c r="C11" s="60"/>
      <c r="D11" s="24">
        <v>5</v>
      </c>
    </row>
    <row r="12" spans="1:4" x14ac:dyDescent="0.25">
      <c r="A12" s="58" t="s">
        <v>11</v>
      </c>
      <c r="B12" s="59"/>
      <c r="C12" s="60"/>
      <c r="D12" s="24">
        <v>300</v>
      </c>
    </row>
    <row r="13" spans="1:4" ht="36.75" customHeight="1" x14ac:dyDescent="0.25">
      <c r="A13" s="58" t="s">
        <v>12</v>
      </c>
      <c r="B13" s="59"/>
      <c r="C13" s="59"/>
      <c r="D13" s="60"/>
    </row>
    <row r="14" spans="1:4" x14ac:dyDescent="0.25">
      <c r="A14" s="66" t="s">
        <v>13</v>
      </c>
      <c r="B14" s="67"/>
      <c r="C14" s="67"/>
      <c r="D14" s="68"/>
    </row>
    <row r="15" spans="1:4" ht="96.6" customHeight="1" thickBot="1" x14ac:dyDescent="0.3">
      <c r="A15" s="61" t="s">
        <v>70</v>
      </c>
      <c r="B15" s="57"/>
      <c r="C15" s="57"/>
      <c r="D15" s="57"/>
    </row>
    <row r="16" spans="1:4" ht="15.75" thickBot="1" x14ac:dyDescent="0.3">
      <c r="A16" s="6"/>
      <c r="B16" s="25" t="s">
        <v>14</v>
      </c>
      <c r="C16" s="25" t="s">
        <v>15</v>
      </c>
      <c r="D16" s="23" t="s">
        <v>16</v>
      </c>
    </row>
    <row r="17" spans="1:4" ht="15.75" thickBot="1" x14ac:dyDescent="0.3">
      <c r="A17" s="6" t="s">
        <v>17</v>
      </c>
      <c r="B17" s="26">
        <v>0</v>
      </c>
      <c r="C17" s="26">
        <v>0</v>
      </c>
      <c r="D17" s="7">
        <f>B17+(C17*($D$6-1))</f>
        <v>0</v>
      </c>
    </row>
    <row r="18" spans="1:4" x14ac:dyDescent="0.25">
      <c r="A18" s="6" t="s">
        <v>18</v>
      </c>
      <c r="B18" s="26">
        <v>0</v>
      </c>
      <c r="C18" s="26">
        <v>0</v>
      </c>
      <c r="D18" s="7">
        <f t="shared" ref="D18:D22" si="0">B18+(C18*($D$6-1))</f>
        <v>0</v>
      </c>
    </row>
    <row r="19" spans="1:4" ht="15.75" thickBot="1" x14ac:dyDescent="0.3">
      <c r="A19" s="6" t="s">
        <v>19</v>
      </c>
      <c r="B19" s="26">
        <v>0</v>
      </c>
      <c r="C19" s="26">
        <v>0</v>
      </c>
      <c r="D19" s="7">
        <f t="shared" si="0"/>
        <v>0</v>
      </c>
    </row>
    <row r="20" spans="1:4" ht="15.75" thickBot="1" x14ac:dyDescent="0.3">
      <c r="A20" s="6" t="s">
        <v>20</v>
      </c>
      <c r="B20" s="26">
        <v>0</v>
      </c>
      <c r="C20" s="26">
        <v>0</v>
      </c>
      <c r="D20" s="7">
        <f t="shared" si="0"/>
        <v>0</v>
      </c>
    </row>
    <row r="21" spans="1:4" ht="15.75" thickBot="1" x14ac:dyDescent="0.3">
      <c r="A21" s="6" t="s">
        <v>21</v>
      </c>
      <c r="B21" s="26">
        <v>0</v>
      </c>
      <c r="C21" s="26">
        <v>0</v>
      </c>
      <c r="D21" s="7">
        <f t="shared" si="0"/>
        <v>0</v>
      </c>
    </row>
    <row r="22" spans="1:4" ht="15.75" thickBot="1" x14ac:dyDescent="0.3">
      <c r="A22" s="6" t="s">
        <v>22</v>
      </c>
      <c r="B22" s="26">
        <v>0</v>
      </c>
      <c r="C22" s="26">
        <v>0</v>
      </c>
      <c r="D22" s="7">
        <f t="shared" si="0"/>
        <v>0</v>
      </c>
    </row>
    <row r="23" spans="1:4" x14ac:dyDescent="0.25">
      <c r="A23" s="8" t="s">
        <v>23</v>
      </c>
      <c r="B23" s="30">
        <f>SUM(B17:B22)</f>
        <v>0</v>
      </c>
      <c r="C23" s="30">
        <f>SUM(C17:C22)</f>
        <v>0</v>
      </c>
      <c r="D23" s="30">
        <f>SUM(D17:D22)</f>
        <v>0</v>
      </c>
    </row>
    <row r="24" spans="1:4" x14ac:dyDescent="0.25">
      <c r="A24" s="20"/>
      <c r="B24" s="21"/>
      <c r="C24" s="21"/>
      <c r="D24" s="7"/>
    </row>
    <row r="25" spans="1:4" x14ac:dyDescent="0.25">
      <c r="A25" s="69" t="s">
        <v>24</v>
      </c>
      <c r="B25" s="70"/>
      <c r="C25" s="70"/>
      <c r="D25" s="71"/>
    </row>
    <row r="26" spans="1:4" ht="81" customHeight="1" thickBot="1" x14ac:dyDescent="0.3">
      <c r="A26" s="56" t="s">
        <v>25</v>
      </c>
      <c r="B26" s="57"/>
      <c r="C26" s="57"/>
      <c r="D26" s="57"/>
    </row>
    <row r="27" spans="1:4" ht="15.75" thickBot="1" x14ac:dyDescent="0.3">
      <c r="A27" s="6"/>
      <c r="B27" s="22" t="s">
        <v>14</v>
      </c>
      <c r="C27" s="22" t="s">
        <v>15</v>
      </c>
      <c r="D27" s="23" t="s">
        <v>16</v>
      </c>
    </row>
    <row r="28" spans="1:4" ht="15.75" thickBot="1" x14ac:dyDescent="0.3">
      <c r="A28" s="9" t="s">
        <v>26</v>
      </c>
      <c r="B28" s="26">
        <v>0</v>
      </c>
      <c r="C28" s="26">
        <v>0</v>
      </c>
      <c r="D28" s="32">
        <f>B28+(C28*($D$6-1))</f>
        <v>0</v>
      </c>
    </row>
    <row r="29" spans="1:4" ht="15.75" thickBot="1" x14ac:dyDescent="0.3">
      <c r="A29" s="9" t="s">
        <v>27</v>
      </c>
      <c r="B29" s="26">
        <v>0</v>
      </c>
      <c r="C29" s="26">
        <v>0</v>
      </c>
      <c r="D29" s="32">
        <f>B29+(C29*($D$6-1))</f>
        <v>0</v>
      </c>
    </row>
    <row r="30" spans="1:4" ht="15" customHeight="1" thickBot="1" x14ac:dyDescent="0.3">
      <c r="A30" s="9" t="s">
        <v>28</v>
      </c>
      <c r="B30" s="26">
        <v>0</v>
      </c>
      <c r="C30" s="26">
        <v>0</v>
      </c>
      <c r="D30" s="32">
        <f t="shared" ref="D30:D42" si="1">B30+(C30*($D$6-1))</f>
        <v>0</v>
      </c>
    </row>
    <row r="31" spans="1:4" ht="15.75" thickBot="1" x14ac:dyDescent="0.3">
      <c r="A31" s="41" t="s">
        <v>29</v>
      </c>
      <c r="B31" s="26">
        <v>0</v>
      </c>
      <c r="C31" s="26">
        <v>0</v>
      </c>
      <c r="D31" s="32">
        <f t="shared" si="1"/>
        <v>0</v>
      </c>
    </row>
    <row r="32" spans="1:4" ht="15" customHeight="1" thickBot="1" x14ac:dyDescent="0.3">
      <c r="A32" s="43" t="s">
        <v>30</v>
      </c>
      <c r="B32" s="40">
        <v>0</v>
      </c>
      <c r="C32" s="26">
        <v>0</v>
      </c>
      <c r="D32" s="32">
        <f t="shared" si="1"/>
        <v>0</v>
      </c>
    </row>
    <row r="33" spans="1:4" ht="15" customHeight="1" thickBot="1" x14ac:dyDescent="0.3">
      <c r="A33" s="43" t="s">
        <v>31</v>
      </c>
      <c r="B33" s="40">
        <v>0</v>
      </c>
      <c r="C33" s="26">
        <v>0</v>
      </c>
      <c r="D33" s="32">
        <f t="shared" si="1"/>
        <v>0</v>
      </c>
    </row>
    <row r="34" spans="1:4" ht="15" customHeight="1" thickBot="1" x14ac:dyDescent="0.3">
      <c r="A34" s="42" t="s">
        <v>32</v>
      </c>
      <c r="B34" s="26">
        <v>0</v>
      </c>
      <c r="C34" s="26">
        <v>0</v>
      </c>
      <c r="D34" s="32">
        <f t="shared" si="1"/>
        <v>0</v>
      </c>
    </row>
    <row r="35" spans="1:4" ht="15" customHeight="1" thickBot="1" x14ac:dyDescent="0.3">
      <c r="A35" s="9" t="s">
        <v>33</v>
      </c>
      <c r="B35" s="26">
        <v>0</v>
      </c>
      <c r="C35" s="26">
        <v>0</v>
      </c>
      <c r="D35" s="32">
        <f t="shared" si="1"/>
        <v>0</v>
      </c>
    </row>
    <row r="36" spans="1:4" ht="15" customHeight="1" thickBot="1" x14ac:dyDescent="0.3">
      <c r="A36" s="9" t="s">
        <v>34</v>
      </c>
      <c r="B36" s="26">
        <v>0</v>
      </c>
      <c r="C36" s="26">
        <v>0</v>
      </c>
      <c r="D36" s="32">
        <f t="shared" si="1"/>
        <v>0</v>
      </c>
    </row>
    <row r="37" spans="1:4" ht="15" customHeight="1" thickBot="1" x14ac:dyDescent="0.3">
      <c r="A37" s="9" t="s">
        <v>35</v>
      </c>
      <c r="B37" s="26">
        <v>0</v>
      </c>
      <c r="C37" s="26">
        <v>0</v>
      </c>
      <c r="D37" s="32">
        <f t="shared" si="1"/>
        <v>0</v>
      </c>
    </row>
    <row r="38" spans="1:4" ht="15" customHeight="1" thickBot="1" x14ac:dyDescent="0.3">
      <c r="A38" s="9" t="s">
        <v>36</v>
      </c>
      <c r="B38" s="26">
        <v>0</v>
      </c>
      <c r="C38" s="26">
        <v>0</v>
      </c>
      <c r="D38" s="32">
        <f t="shared" si="1"/>
        <v>0</v>
      </c>
    </row>
    <row r="39" spans="1:4" ht="15" customHeight="1" thickBot="1" x14ac:dyDescent="0.3">
      <c r="A39" s="44" t="s">
        <v>37</v>
      </c>
      <c r="B39" s="26">
        <v>0</v>
      </c>
      <c r="C39" s="26">
        <v>0</v>
      </c>
      <c r="D39" s="32">
        <f t="shared" si="1"/>
        <v>0</v>
      </c>
    </row>
    <row r="40" spans="1:4" ht="15.6" customHeight="1" thickBot="1" x14ac:dyDescent="0.3">
      <c r="A40" s="39" t="s">
        <v>38</v>
      </c>
      <c r="B40" s="40">
        <v>0</v>
      </c>
      <c r="C40" s="26">
        <v>0</v>
      </c>
      <c r="D40" s="32">
        <f t="shared" si="1"/>
        <v>0</v>
      </c>
    </row>
    <row r="41" spans="1:4" ht="15" customHeight="1" thickBot="1" x14ac:dyDescent="0.3">
      <c r="A41" s="39" t="s">
        <v>39</v>
      </c>
      <c r="B41" s="40">
        <v>0</v>
      </c>
      <c r="C41" s="26">
        <v>0</v>
      </c>
      <c r="D41" s="32">
        <f t="shared" si="1"/>
        <v>0</v>
      </c>
    </row>
    <row r="42" spans="1:4" ht="15.6" customHeight="1" thickBot="1" x14ac:dyDescent="0.3">
      <c r="A42" t="s">
        <v>40</v>
      </c>
      <c r="B42" s="26">
        <v>0</v>
      </c>
      <c r="C42" s="26">
        <v>0</v>
      </c>
      <c r="D42" s="32">
        <f t="shared" si="1"/>
        <v>0</v>
      </c>
    </row>
    <row r="43" spans="1:4" ht="15" customHeight="1" thickBot="1" x14ac:dyDescent="0.3">
      <c r="A43" s="36" t="s">
        <v>41</v>
      </c>
      <c r="B43" s="37"/>
      <c r="C43" s="37"/>
      <c r="D43" s="38"/>
    </row>
    <row r="44" spans="1:4" ht="15.6" customHeight="1" thickBot="1" x14ac:dyDescent="0.3">
      <c r="A44" s="39" t="s">
        <v>42</v>
      </c>
      <c r="B44" s="26">
        <v>0</v>
      </c>
      <c r="C44" s="26">
        <v>0</v>
      </c>
      <c r="D44" s="32">
        <f>B44+(C44*($D$6-1))</f>
        <v>0</v>
      </c>
    </row>
    <row r="45" spans="1:4" ht="15" customHeight="1" thickBot="1" x14ac:dyDescent="0.3">
      <c r="A45" s="39" t="s">
        <v>43</v>
      </c>
      <c r="B45" s="26">
        <v>0</v>
      </c>
      <c r="C45" s="26">
        <v>0</v>
      </c>
      <c r="D45" s="32">
        <f>B45+(C45*($D$6-1))</f>
        <v>0</v>
      </c>
    </row>
    <row r="46" spans="1:4" ht="15" customHeight="1" thickBot="1" x14ac:dyDescent="0.3">
      <c r="A46" s="39" t="s">
        <v>44</v>
      </c>
      <c r="B46" s="26">
        <v>0</v>
      </c>
      <c r="C46" s="26">
        <v>0</v>
      </c>
      <c r="D46" s="32">
        <f>B46+(C46*($D$6-1))</f>
        <v>0</v>
      </c>
    </row>
    <row r="47" spans="1:4" x14ac:dyDescent="0.25">
      <c r="A47" s="45" t="s">
        <v>23</v>
      </c>
      <c r="B47" s="10">
        <f>SUM(B28:B42)</f>
        <v>0</v>
      </c>
      <c r="C47" s="10">
        <f>SUM(C28:C42)</f>
        <v>0</v>
      </c>
      <c r="D47" s="10">
        <f>SUM(D28:D42)</f>
        <v>0</v>
      </c>
    </row>
    <row r="48" spans="1:4" x14ac:dyDescent="0.25">
      <c r="A48" s="16" t="s">
        <v>45</v>
      </c>
      <c r="B48" s="17"/>
      <c r="C48" s="17"/>
      <c r="D48" s="17"/>
    </row>
    <row r="49" spans="1:4" ht="32.25" customHeight="1" x14ac:dyDescent="0.25">
      <c r="A49" s="56" t="s">
        <v>46</v>
      </c>
      <c r="B49" s="57"/>
      <c r="C49" s="57"/>
      <c r="D49" s="57"/>
    </row>
    <row r="50" spans="1:4" ht="15.75" thickBot="1" x14ac:dyDescent="0.3">
      <c r="A50" s="18" t="s">
        <v>47</v>
      </c>
      <c r="B50" s="14"/>
      <c r="C50" s="27" t="s">
        <v>48</v>
      </c>
      <c r="D50" s="15" t="s">
        <v>23</v>
      </c>
    </row>
    <row r="51" spans="1:4" ht="15" customHeight="1" thickBot="1" x14ac:dyDescent="0.3">
      <c r="A51" s="39" t="s">
        <v>69</v>
      </c>
      <c r="B51" s="11"/>
      <c r="C51" s="28">
        <v>0</v>
      </c>
      <c r="D51" s="7">
        <f>C51*D7/10</f>
        <v>0</v>
      </c>
    </row>
    <row r="52" spans="1:4" ht="15.75" thickBot="1" x14ac:dyDescent="0.3">
      <c r="A52" s="39" t="s">
        <v>49</v>
      </c>
      <c r="B52" s="11"/>
      <c r="C52" s="28">
        <v>0</v>
      </c>
      <c r="D52" s="7">
        <f>C52*D8</f>
        <v>0</v>
      </c>
    </row>
    <row r="53" spans="1:4" ht="15.75" thickBot="1" x14ac:dyDescent="0.3">
      <c r="A53" s="39" t="s">
        <v>50</v>
      </c>
      <c r="B53" s="11"/>
      <c r="C53" s="28">
        <v>0</v>
      </c>
      <c r="D53" s="7">
        <f>C53*D10</f>
        <v>0</v>
      </c>
    </row>
    <row r="54" spans="1:4" ht="15.75" thickBot="1" x14ac:dyDescent="0.3">
      <c r="A54" s="39" t="s">
        <v>51</v>
      </c>
      <c r="B54" s="11"/>
      <c r="C54" s="28">
        <v>0</v>
      </c>
      <c r="D54" s="7">
        <f>C54*D11</f>
        <v>0</v>
      </c>
    </row>
    <row r="55" spans="1:4" ht="15.75" thickBot="1" x14ac:dyDescent="0.3">
      <c r="A55" s="39" t="s">
        <v>52</v>
      </c>
      <c r="B55" s="11"/>
      <c r="C55" s="28">
        <v>0</v>
      </c>
      <c r="D55" s="7">
        <f>C55*D9</f>
        <v>0</v>
      </c>
    </row>
    <row r="56" spans="1:4" x14ac:dyDescent="0.25">
      <c r="A56" s="12" t="s">
        <v>23</v>
      </c>
      <c r="B56" s="12"/>
      <c r="C56" s="13"/>
      <c r="D56" s="10">
        <f>SUM(D51:D55)</f>
        <v>0</v>
      </c>
    </row>
    <row r="57" spans="1:4" x14ac:dyDescent="0.25">
      <c r="A57" s="16" t="s">
        <v>53</v>
      </c>
      <c r="B57" s="17"/>
      <c r="C57" s="17"/>
      <c r="D57" s="17"/>
    </row>
    <row r="58" spans="1:4" ht="54.75" customHeight="1" x14ac:dyDescent="0.25">
      <c r="A58" s="58" t="s">
        <v>54</v>
      </c>
      <c r="B58" s="59"/>
      <c r="C58" s="59"/>
      <c r="D58" s="60"/>
    </row>
    <row r="59" spans="1:4" s="5" customFormat="1" ht="15.75" thickBot="1" x14ac:dyDescent="0.3">
      <c r="A59" s="18" t="s">
        <v>55</v>
      </c>
      <c r="B59" s="14"/>
      <c r="C59" s="19" t="s">
        <v>56</v>
      </c>
      <c r="D59" s="15" t="s">
        <v>23</v>
      </c>
    </row>
    <row r="60" spans="1:4" s="5" customFormat="1" ht="15.75" thickBot="1" x14ac:dyDescent="0.3">
      <c r="A60" s="39" t="s">
        <v>57</v>
      </c>
      <c r="B60" s="11"/>
      <c r="C60" s="29">
        <v>0</v>
      </c>
      <c r="D60" s="62">
        <f>C64*D12</f>
        <v>0</v>
      </c>
    </row>
    <row r="61" spans="1:4" s="5" customFormat="1" ht="15.75" thickBot="1" x14ac:dyDescent="0.3">
      <c r="A61" s="39" t="s">
        <v>58</v>
      </c>
      <c r="B61" s="11"/>
      <c r="C61" s="28">
        <v>0</v>
      </c>
      <c r="D61" s="63"/>
    </row>
    <row r="62" spans="1:4" s="5" customFormat="1" ht="15.75" thickBot="1" x14ac:dyDescent="0.3">
      <c r="A62" s="39" t="s">
        <v>59</v>
      </c>
      <c r="B62" s="11"/>
      <c r="C62" s="28">
        <v>0</v>
      </c>
      <c r="D62" s="63"/>
    </row>
    <row r="63" spans="1:4" s="5" customFormat="1" ht="15.75" thickBot="1" x14ac:dyDescent="0.3">
      <c r="A63" s="39" t="s">
        <v>60</v>
      </c>
      <c r="B63" s="11"/>
      <c r="C63" s="28">
        <v>0</v>
      </c>
      <c r="D63" s="64"/>
    </row>
    <row r="64" spans="1:4" x14ac:dyDescent="0.25">
      <c r="A64" s="31" t="s">
        <v>68</v>
      </c>
      <c r="B64" s="12"/>
      <c r="C64" s="10">
        <f>AVERAGE(C60:C63)</f>
        <v>0</v>
      </c>
      <c r="D64" s="10"/>
    </row>
    <row r="65" spans="1:4" ht="15.75" thickBot="1" x14ac:dyDescent="0.3"/>
    <row r="66" spans="1:4" ht="15.75" thickBot="1" x14ac:dyDescent="0.3">
      <c r="A66" s="33" t="s">
        <v>61</v>
      </c>
      <c r="B66" s="34"/>
      <c r="C66" s="34"/>
      <c r="D66" s="35">
        <f>D60+D56+D47+D23</f>
        <v>0</v>
      </c>
    </row>
    <row r="67" spans="1:4" ht="15.75" thickBot="1" x14ac:dyDescent="0.3"/>
    <row r="68" spans="1:4" x14ac:dyDescent="0.25">
      <c r="A68" s="2" t="s">
        <v>62</v>
      </c>
      <c r="B68" s="48"/>
      <c r="C68" s="49"/>
    </row>
    <row r="69" spans="1:4" x14ac:dyDescent="0.25">
      <c r="A69" s="3" t="s">
        <v>63</v>
      </c>
      <c r="B69" s="50"/>
      <c r="C69" s="51"/>
    </row>
    <row r="70" spans="1:4" x14ac:dyDescent="0.25">
      <c r="A70" s="3" t="s">
        <v>64</v>
      </c>
      <c r="B70" s="50"/>
      <c r="C70" s="51"/>
    </row>
    <row r="71" spans="1:4" x14ac:dyDescent="0.25">
      <c r="A71" s="3" t="s">
        <v>65</v>
      </c>
      <c r="B71" s="50"/>
      <c r="C71" s="51"/>
    </row>
    <row r="72" spans="1:4" x14ac:dyDescent="0.25">
      <c r="A72" s="3" t="s">
        <v>66</v>
      </c>
      <c r="B72" s="50"/>
      <c r="C72" s="51"/>
    </row>
    <row r="73" spans="1:4" ht="63" customHeight="1" thickBot="1" x14ac:dyDescent="0.3">
      <c r="A73" s="4" t="s">
        <v>67</v>
      </c>
      <c r="B73" s="46"/>
      <c r="C73" s="47"/>
    </row>
  </sheetData>
  <sheetProtection sheet="1" objects="1" scenarios="1"/>
  <mergeCells count="26">
    <mergeCell ref="D60:D63"/>
    <mergeCell ref="A58:D58"/>
    <mergeCell ref="A5:C5"/>
    <mergeCell ref="A6:C6"/>
    <mergeCell ref="A7:C7"/>
    <mergeCell ref="A14:D14"/>
    <mergeCell ref="A25:D25"/>
    <mergeCell ref="A26:D26"/>
    <mergeCell ref="A49:D49"/>
    <mergeCell ref="A1:D1"/>
    <mergeCell ref="A3:D3"/>
    <mergeCell ref="A2:D2"/>
    <mergeCell ref="A4:D4"/>
    <mergeCell ref="A15:D15"/>
    <mergeCell ref="A12:C12"/>
    <mergeCell ref="A13:D13"/>
    <mergeCell ref="A10:C10"/>
    <mergeCell ref="A8:C8"/>
    <mergeCell ref="A9:C9"/>
    <mergeCell ref="A11:C11"/>
    <mergeCell ref="B73:C73"/>
    <mergeCell ref="B68:C68"/>
    <mergeCell ref="B69:C69"/>
    <mergeCell ref="B70:C70"/>
    <mergeCell ref="B71:C71"/>
    <mergeCell ref="B72:C7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674D678D2D2646ABDB9EE4A0D215EC" ma:contentTypeVersion="4" ma:contentTypeDescription="Een nieuw document maken." ma:contentTypeScope="" ma:versionID="b6c07f2d26458af73f7fcf4764fe32c7">
  <xsd:schema xmlns:xsd="http://www.w3.org/2001/XMLSchema" xmlns:xs="http://www.w3.org/2001/XMLSchema" xmlns:p="http://schemas.microsoft.com/office/2006/metadata/properties" xmlns:ns2="d3190567-d84b-4fff-93e0-083c3db66472" targetNamespace="http://schemas.microsoft.com/office/2006/metadata/properties" ma:root="true" ma:fieldsID="9baa35571ffdac1ea629e522d1bf9cd1" ns2:_="">
    <xsd:import namespace="d3190567-d84b-4fff-93e0-083c3db664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90567-d84b-4fff-93e0-083c3db664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3F5043-D18C-40F2-B484-01AA8A79CF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190567-d84b-4fff-93e0-083c3db66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37D906-91EC-48A1-AD28-902BFCE390EE}">
  <ds:schemaRefs>
    <ds:schemaRef ds:uri="http://purl.org/dc/elements/1.1/"/>
    <ds:schemaRef ds:uri="http://www.w3.org/XML/1998/namespace"/>
    <ds:schemaRef ds:uri="d3190567-d84b-4fff-93e0-083c3db66472"/>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28506B0-B6F3-4F3B-9D24-3AA0CD5139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2022-11-14T09:34:38Z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0x010100F4674D678D2D2646ABDB9EE4A0D215EC</vt:lpwstr>
  </property>
</Properties>
</file>