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4"/>
  <workbookPr autoCompressPictures="0" defaultThemeVersion="124226"/>
  <mc:AlternateContent xmlns:mc="http://schemas.openxmlformats.org/markup-compatibility/2006">
    <mc:Choice Requires="x15">
      <x15ac:absPath xmlns:x15ac="http://schemas.microsoft.com/office/spreadsheetml/2010/11/ac" url="/Users/karlmuusse/Documents/000Mentiz/008 GGD Flevo SOA lab diensten 2022/Voorbereiding/Def Concept/"/>
    </mc:Choice>
  </mc:AlternateContent>
  <xr:revisionPtr revIDLastSave="0" documentId="13_ncr:1_{28ADF613-E890-104C-8FAC-645F5F22A588}" xr6:coauthVersionLast="47" xr6:coauthVersionMax="47" xr10:uidLastSave="{00000000-0000-0000-0000-000000000000}"/>
  <bookViews>
    <workbookView xWindow="31700" yWindow="560" windowWidth="29740" windowHeight="20980" xr2:uid="{00000000-000D-0000-FFFF-FFFF00000000}"/>
  </bookViews>
  <sheets>
    <sheet name="Prijsblad" sheetId="4" r:id="rId1"/>
    <sheet name="Blad1" sheetId="5" r:id="rId2"/>
  </sheets>
  <definedNames>
    <definedName name="_xlnm.Print_Area" localSheetId="0">Prijsblad!$A$1:$E$33</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31" i="4" l="1"/>
  <c r="E30" i="4"/>
  <c r="E27" i="4"/>
  <c r="E26" i="4"/>
  <c r="E25" i="4"/>
  <c r="E24" i="4"/>
  <c r="E23" i="4"/>
  <c r="E22" i="4"/>
  <c r="E21" i="4"/>
  <c r="E20" i="4"/>
  <c r="E19" i="4"/>
  <c r="E17" i="4"/>
  <c r="E16" i="4"/>
  <c r="E15" i="4"/>
  <c r="E28" i="4"/>
  <c r="E18" i="4"/>
  <c r="E14" i="4"/>
  <c r="E29" i="4" l="1"/>
  <c r="E32" i="4" s="1"/>
</calcChain>
</file>

<file path=xl/sharedStrings.xml><?xml version="1.0" encoding="utf-8"?>
<sst xmlns="http://schemas.openxmlformats.org/spreadsheetml/2006/main" count="44" uniqueCount="43">
  <si>
    <t>Invulinstructie:</t>
  </si>
  <si>
    <t>Stuksprijs 
excl. btw</t>
  </si>
  <si>
    <t>Prognose aantal per jaar*</t>
  </si>
  <si>
    <t>Onderwerp</t>
  </si>
  <si>
    <t>Kosten over 4 jaar contractperiode
excl. btw</t>
  </si>
  <si>
    <t>Totale kosten over contractperiode</t>
  </si>
  <si>
    <t>nvt</t>
  </si>
  <si>
    <t>Voorwaarden:</t>
  </si>
  <si>
    <t xml:space="preserve">Inschrijver dient alleen de gele cellen van het Prijsblad in te vullen. </t>
  </si>
  <si>
    <t>Aldus opgemaakt en naar waarheid rechtsgeldig (bevoegd) ondertekend:</t>
  </si>
  <si>
    <t>Naam Inschrijver</t>
  </si>
  <si>
    <t>Op: &lt;datum&gt;</t>
  </si>
  <si>
    <t>Te: &lt;plaats&gt;</t>
  </si>
  <si>
    <t>&lt;naam functionaris&gt;</t>
  </si>
  <si>
    <t>&lt;handtekening&gt;</t>
  </si>
  <si>
    <t>Eenmalige implementatiekosten algemeen *</t>
  </si>
  <si>
    <t>Eenmalige koppelingskosten *</t>
  </si>
  <si>
    <t>* Inschrijver voegt een separate open begroting toe waaruit de kostenopbouw van het totaal bedrag blijkt</t>
  </si>
  <si>
    <t>Hepatitis B virus (anti-HBc)</t>
  </si>
  <si>
    <t>Hepatitis B virus (anti-HBS)</t>
  </si>
  <si>
    <t>Hepatitis B virus (HBsAg)</t>
  </si>
  <si>
    <t>Hepatitis C virus antistoffen</t>
  </si>
  <si>
    <t>HIV 1&amp;2 antistof/antigeen</t>
  </si>
  <si>
    <t>HIV 1&amp;2 IgG blot</t>
  </si>
  <si>
    <t>Kreatinine</t>
  </si>
  <si>
    <t>PCR Chlamydia en/of GO</t>
  </si>
  <si>
    <t>PCR Hepatitis C virus RNA kwalitatief</t>
  </si>
  <si>
    <t>PCR Lymphogranuloma venereum (LGV)</t>
  </si>
  <si>
    <t>PCR Neisseria gonorrhoeae</t>
  </si>
  <si>
    <t>PCR Trichomonas vaginalis</t>
  </si>
  <si>
    <t>Treponema pallidum (RPR) antistoffen</t>
  </si>
  <si>
    <t>Treponema pallidum (TPHA) as</t>
  </si>
  <si>
    <t>Treponema pallidum antistoffen</t>
  </si>
  <si>
    <t>Treponema pallidum IgG blot</t>
  </si>
  <si>
    <t>BTW percentage</t>
  </si>
  <si>
    <t xml:space="preserve">5. De in dit prijzenblad genoemde aantallen zijn bedoeld ter indicatie. Aan genoemde gegevens op dit prijzenblad kunnen geen rechten worden ontleend. 	</t>
  </si>
  <si>
    <t>6.Tarieven van de testen zijn vast tot 1 januari 2024. Vanaf 1 januari 2024 mag de Opdrachtnemer jaarlijks de tarieven indexeren op basis van de NZA-index personele kosten.</t>
  </si>
  <si>
    <t>7. Inschrijver voegt een separate open begroting toe waaruit de kostenopbouw van het totaal bedrag van de implementatiekosten blijkt. Daarbij wordt in ieder geval ook ingegaan op uurtarieven per soort medewerker, materiaalkosten en overige kosten</t>
  </si>
  <si>
    <t xml:space="preserve">8. Inschrijver voegt een separate open begroting toe waaruit de kostenopbouw van het totaal bedrag van de koppelingskosten blijkt. Daarbij wordt in ieder geval ook ingegaan op uurtarieven per soort medewerker, materiaalkosten en overige kosten							</t>
  </si>
  <si>
    <t>1. Met het ondertekenen en indienen van dit Prijzenblad stemt Inschrijver hiermee volledig in. Inschrijver vult de geel gearceerde cellen in.
2. De ingevulde prijzen zijn inclusief orderkosten, transportkosten en vervolgtesten en alle overige kosten verbonden aan het voldoen aan het Programma van Eisen en de beantwoording van Opdrachtnemer op de gunningcriteria.</t>
  </si>
  <si>
    <t xml:space="preserve">3.Uw totale inschrijfprijs staat onder aan het prijzenblad vermeld (zie cel E32). De formule waarmee uw inschrijfprijs berekend wordt is zichtbaar							</t>
  </si>
  <si>
    <t xml:space="preserve">4. Alle ingevulde prijzen op dit prijzenblad zijn in euro en exclusief btw. En dienen afgerond te worden op twee decimalen achter de komma. De in kolom E ingevulde stuksprijs zullen gedurende de duur van de Raamovereenkomst (met inachtneming van de indexatie) gelden als prijs per test ongeacht het volume van uitgevoerde testen.	</t>
  </si>
  <si>
    <t xml:space="preserve">GGD Flevoland, Aanbesteding Laboratoriumdiensten 2023, Bijlage 7 Prijzenblad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</si>
</sst>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quot;€&quot;\ \-#,##0.00"/>
    <numFmt numFmtId="165" formatCode="_ &quot;€&quot;\ * #,##0.00_ ;_ &quot;€&quot;\ * \-#,##0.00_ ;_ &quot;€&quot;\ * &quot;-&quot;??_ ;_ @_ "/>
    <numFmt numFmtId="166" formatCode="&quot;€&quot;\ #,##0.00"/>
  </numFmts>
  <fonts count="21" x14ac:knownFonts="1">
    <font>
      <sz val="11"/>
      <color theme="1"/>
      <name val="Calibri"/>
      <family val="2"/>
      <scheme val="minor"/>
    </font>
    <font>
      <sz val="10"/>
      <color indexed="8"/>
      <name val="Arial"/>
      <family val="2"/>
    </font>
    <font>
      <b/>
      <sz val="14"/>
      <color indexed="8"/>
      <name val="Arial"/>
      <family val="2"/>
    </font>
    <font>
      <sz val="11"/>
      <color theme="1"/>
      <name val="Calibri"/>
      <family val="2"/>
      <scheme val="minor"/>
    </font>
    <font>
      <sz val="10"/>
      <color theme="1"/>
      <name val="Verdana"/>
      <family val="2"/>
    </font>
    <font>
      <sz val="10"/>
      <color indexed="8"/>
      <name val="Verdana"/>
      <family val="2"/>
    </font>
    <font>
      <b/>
      <sz val="14"/>
      <color indexed="8"/>
      <name val="Calibri"/>
      <family val="2"/>
      <scheme val="minor"/>
    </font>
    <font>
      <b/>
      <sz val="14"/>
      <color rgb="FFFF0000"/>
      <name val="Calibri"/>
      <family val="2"/>
      <scheme val="minor"/>
    </font>
    <font>
      <sz val="10"/>
      <color indexed="8"/>
      <name val="Calibri"/>
      <family val="2"/>
      <scheme val="minor"/>
    </font>
    <font>
      <b/>
      <sz val="10"/>
      <color indexed="8"/>
      <name val="Calibri"/>
      <family val="2"/>
      <scheme val="minor"/>
    </font>
    <font>
      <b/>
      <sz val="9.5"/>
      <color indexed="8"/>
      <name val="Calibri"/>
      <family val="2"/>
      <scheme val="minor"/>
    </font>
    <font>
      <sz val="9.5"/>
      <color indexed="8"/>
      <name val="Calibri"/>
      <family val="2"/>
      <scheme val="minor"/>
    </font>
    <font>
      <b/>
      <sz val="11"/>
      <color theme="1"/>
      <name val="Calibri"/>
      <family val="2"/>
      <scheme val="minor"/>
    </font>
    <font>
      <b/>
      <sz val="11"/>
      <name val="Calibri"/>
      <family val="2"/>
      <scheme val="minor"/>
    </font>
    <font>
      <sz val="10"/>
      <color rgb="FFFF0000"/>
      <name val="Calibri"/>
      <family val="2"/>
      <scheme val="minor"/>
    </font>
    <font>
      <b/>
      <sz val="10"/>
      <color theme="1"/>
      <name val="Calibri"/>
      <family val="2"/>
      <scheme val="minor"/>
    </font>
    <font>
      <sz val="11"/>
      <color indexed="8"/>
      <name val="Calibri"/>
      <family val="2"/>
      <scheme val="minor"/>
    </font>
    <font>
      <sz val="11"/>
      <color theme="1"/>
      <name val="Calibri Light"/>
      <family val="2"/>
    </font>
    <font>
      <b/>
      <i/>
      <sz val="11"/>
      <color theme="1"/>
      <name val="Calibri"/>
      <family val="2"/>
      <scheme val="minor"/>
    </font>
    <font>
      <i/>
      <sz val="10"/>
      <color indexed="8"/>
      <name val="Arial"/>
      <family val="2"/>
    </font>
    <font>
      <b/>
      <i/>
      <sz val="10"/>
      <color rgb="FFFF0000"/>
      <name val="Arial"/>
      <family val="2"/>
    </font>
  </fonts>
  <fills count="6">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5" tint="0.39997558519241921"/>
        <bgColor indexed="64"/>
      </patternFill>
    </fill>
    <fill>
      <patternFill patternType="solid">
        <fgColor rgb="FF00B050"/>
        <bgColor indexed="64"/>
      </patternFill>
    </fill>
  </fills>
  <borders count="5">
    <border>
      <left/>
      <right/>
      <top/>
      <bottom/>
      <diagonal/>
    </border>
    <border>
      <left style="medium">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auto="1"/>
      </left>
      <right/>
      <top style="thin">
        <color auto="1"/>
      </top>
      <bottom style="thin">
        <color auto="1"/>
      </bottom>
      <diagonal/>
    </border>
  </borders>
  <cellStyleXfs count="3">
    <xf numFmtId="0" fontId="0" fillId="0" borderId="0"/>
    <xf numFmtId="165" fontId="3" fillId="0" borderId="0" applyFont="0" applyFill="0" applyBorder="0" applyAlignment="0" applyProtection="0"/>
    <xf numFmtId="165" fontId="3" fillId="0" borderId="0" applyFont="0" applyFill="0" applyBorder="0" applyAlignment="0" applyProtection="0"/>
  </cellStyleXfs>
  <cellXfs count="40">
    <xf numFmtId="0" fontId="0" fillId="0" borderId="0" xfId="0"/>
    <xf numFmtId="0" fontId="1" fillId="2" borderId="0" xfId="0" applyFont="1" applyFill="1" applyProtection="1"/>
    <xf numFmtId="0" fontId="2" fillId="2" borderId="0" xfId="0" applyFont="1" applyFill="1" applyProtection="1"/>
    <xf numFmtId="0" fontId="4" fillId="0" borderId="0" xfId="0" applyFont="1" applyAlignment="1">
      <alignment vertical="center" wrapText="1"/>
    </xf>
    <xf numFmtId="0" fontId="5" fillId="2" borderId="0" xfId="0" applyFont="1" applyFill="1" applyProtection="1"/>
    <xf numFmtId="0" fontId="6" fillId="2" borderId="0" xfId="0" applyFont="1" applyFill="1" applyProtection="1"/>
    <xf numFmtId="0" fontId="7" fillId="2" borderId="0" xfId="0" applyFont="1" applyFill="1" applyProtection="1"/>
    <xf numFmtId="0" fontId="8" fillId="2" borderId="0" xfId="0" applyFont="1" applyFill="1" applyProtection="1"/>
    <xf numFmtId="0" fontId="9" fillId="2" borderId="0" xfId="0" applyFont="1" applyFill="1" applyProtection="1"/>
    <xf numFmtId="0" fontId="10" fillId="2" borderId="0" xfId="0" applyFont="1" applyFill="1" applyProtection="1"/>
    <xf numFmtId="0" fontId="11" fillId="2" borderId="0" xfId="0" applyFont="1" applyFill="1" applyAlignment="1" applyProtection="1">
      <alignment horizontal="left" vertical="top" wrapText="1"/>
    </xf>
    <xf numFmtId="3" fontId="0" fillId="0" borderId="2" xfId="0" applyNumberFormat="1" applyFont="1" applyBorder="1" applyAlignment="1">
      <alignment vertical="center" wrapText="1"/>
    </xf>
    <xf numFmtId="164" fontId="0" fillId="3" borderId="2" xfId="1" applyNumberFormat="1" applyFont="1" applyFill="1" applyBorder="1" applyAlignment="1" applyProtection="1">
      <alignment horizontal="left" vertical="center" wrapText="1"/>
    </xf>
    <xf numFmtId="0" fontId="0" fillId="0" borderId="2" xfId="0" applyFont="1" applyBorder="1" applyAlignment="1">
      <alignment vertical="center" wrapText="1"/>
    </xf>
    <xf numFmtId="0" fontId="15" fillId="4" borderId="2" xfId="0" applyFont="1" applyFill="1" applyBorder="1" applyAlignment="1" applyProtection="1">
      <alignment horizontal="left" vertical="center"/>
    </xf>
    <xf numFmtId="0" fontId="15" fillId="4" borderId="2" xfId="0" applyFont="1" applyFill="1" applyBorder="1" applyProtection="1"/>
    <xf numFmtId="0" fontId="10" fillId="2" borderId="0" xfId="0" applyFont="1" applyFill="1" applyAlignment="1" applyProtection="1">
      <alignment horizontal="left" vertical="top" wrapText="1"/>
    </xf>
    <xf numFmtId="0" fontId="17" fillId="0" borderId="0" xfId="0" applyFont="1"/>
    <xf numFmtId="0" fontId="0" fillId="0" borderId="0" xfId="0" applyFont="1"/>
    <xf numFmtId="0" fontId="18" fillId="0" borderId="2" xfId="0" applyFont="1" applyBorder="1"/>
    <xf numFmtId="0" fontId="17" fillId="0" borderId="2" xfId="0" applyFont="1" applyBorder="1"/>
    <xf numFmtId="0" fontId="18" fillId="3" borderId="2" xfId="0" applyFont="1" applyFill="1" applyBorder="1"/>
    <xf numFmtId="0" fontId="17" fillId="3" borderId="2" xfId="0" applyFont="1" applyFill="1" applyBorder="1"/>
    <xf numFmtId="0" fontId="19" fillId="2" borderId="0" xfId="0" applyFont="1" applyFill="1" applyProtection="1"/>
    <xf numFmtId="0" fontId="0" fillId="0" borderId="2" xfId="0" applyBorder="1" applyAlignment="1">
      <alignment horizontal="left"/>
    </xf>
    <xf numFmtId="0" fontId="0" fillId="0" borderId="2" xfId="0" applyBorder="1"/>
    <xf numFmtId="0" fontId="13" fillId="3" borderId="2" xfId="0" applyFont="1" applyFill="1" applyBorder="1" applyAlignment="1" applyProtection="1">
      <alignment horizontal="left" vertical="center" wrapText="1"/>
    </xf>
    <xf numFmtId="166" fontId="0" fillId="0" borderId="4" xfId="1" applyNumberFormat="1" applyFont="1" applyFill="1" applyBorder="1" applyAlignment="1" applyProtection="1">
      <alignment horizontal="left" vertical="center" wrapText="1"/>
    </xf>
    <xf numFmtId="166" fontId="12" fillId="0" borderId="4" xfId="1" applyNumberFormat="1" applyFont="1" applyBorder="1" applyAlignment="1" applyProtection="1">
      <alignment horizontal="left" vertical="center" wrapText="1"/>
    </xf>
    <xf numFmtId="166" fontId="15" fillId="4" borderId="4" xfId="0" applyNumberFormat="1" applyFont="1" applyFill="1" applyBorder="1" applyProtection="1"/>
    <xf numFmtId="0" fontId="14" fillId="0" borderId="2" xfId="0" applyFont="1" applyBorder="1" applyAlignment="1" applyProtection="1">
      <alignment horizontal="left" wrapText="1"/>
    </xf>
    <xf numFmtId="0" fontId="12" fillId="5" borderId="1"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3" fillId="5" borderId="4" xfId="0" applyFont="1" applyFill="1" applyBorder="1" applyAlignment="1" applyProtection="1">
      <alignment horizontal="left" vertical="top" wrapText="1"/>
    </xf>
    <xf numFmtId="165" fontId="9" fillId="5" borderId="2" xfId="0" applyNumberFormat="1" applyFont="1" applyFill="1" applyBorder="1" applyAlignment="1" applyProtection="1">
      <alignment vertical="top"/>
    </xf>
    <xf numFmtId="165" fontId="8" fillId="3" borderId="2" xfId="0" applyNumberFormat="1" applyFont="1" applyFill="1" applyBorder="1" applyAlignment="1" applyProtection="1"/>
    <xf numFmtId="0" fontId="20" fillId="2" borderId="0" xfId="0" applyFont="1" applyFill="1" applyProtection="1"/>
    <xf numFmtId="0" fontId="16" fillId="2" borderId="0" xfId="0" applyFont="1" applyFill="1" applyAlignment="1" applyProtection="1">
      <alignment horizontal="left" vertical="top" wrapText="1"/>
    </xf>
    <xf numFmtId="0" fontId="16" fillId="2" borderId="3" xfId="0" applyFont="1" applyFill="1" applyBorder="1" applyAlignment="1" applyProtection="1">
      <alignment horizontal="left" vertical="top" wrapText="1"/>
    </xf>
    <xf numFmtId="0" fontId="16" fillId="2" borderId="3" xfId="0" applyFont="1" applyFill="1" applyBorder="1" applyAlignment="1" applyProtection="1">
      <alignment horizontal="left" vertical="top"/>
    </xf>
  </cellXfs>
  <cellStyles count="3">
    <cellStyle name="Standaard" xfId="0" builtinId="0"/>
    <cellStyle name="Valuta" xfId="1" builtinId="4"/>
    <cellStyle name="Valuta 2" xfId="2" xr:uid="{00000000-0005-0000-0000-000002000000}"/>
  </cellStyles>
  <dxfs count="0"/>
  <tableStyles count="0" defaultTableStyle="TableStyleMedium9" defaultPivotStyle="PivotStyleLight16"/>
  <colors>
    <mruColors>
      <color rgb="FF00FF00"/>
      <color rgb="FFB1D3B8"/>
      <color rgb="FF539361"/>
      <color rgb="FF8CBE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1"/>
  <sheetViews>
    <sheetView tabSelected="1" zoomScale="140" zoomScaleNormal="140" zoomScalePageLayoutView="150" workbookViewId="0">
      <selection activeCell="B6" sqref="B6:E6"/>
    </sheetView>
  </sheetViews>
  <sheetFormatPr baseColWidth="10" defaultColWidth="9.1640625" defaultRowHeight="13" x14ac:dyDescent="0.15"/>
  <cols>
    <col min="1" max="1" width="3" style="1" customWidth="1"/>
    <col min="2" max="2" width="41.83203125" style="1" customWidth="1"/>
    <col min="3" max="3" width="28.83203125" style="1" customWidth="1"/>
    <col min="4" max="4" width="18.5" style="1" customWidth="1"/>
    <col min="5" max="5" width="26.83203125" style="1" customWidth="1"/>
    <col min="6" max="6" width="24.5" style="1" customWidth="1"/>
    <col min="7" max="16384" width="9.1640625" style="1"/>
  </cols>
  <sheetData>
    <row r="1" spans="1:9" ht="19" x14ac:dyDescent="0.25">
      <c r="A1" s="2"/>
      <c r="B1" s="5" t="s">
        <v>42</v>
      </c>
      <c r="C1" s="5"/>
      <c r="D1" s="6"/>
      <c r="E1" s="5"/>
      <c r="F1" s="5"/>
      <c r="G1" s="7"/>
      <c r="H1" s="7"/>
      <c r="I1" s="4"/>
    </row>
    <row r="2" spans="1:9" ht="13.5" customHeight="1" x14ac:dyDescent="0.25">
      <c r="A2" s="2"/>
      <c r="B2" s="8"/>
      <c r="C2" s="8"/>
      <c r="D2" s="5"/>
      <c r="E2" s="5"/>
      <c r="F2" s="5"/>
      <c r="G2" s="7"/>
      <c r="H2" s="7"/>
      <c r="I2" s="4"/>
    </row>
    <row r="3" spans="1:9" ht="13.5" customHeight="1" x14ac:dyDescent="0.25">
      <c r="A3" s="2"/>
      <c r="B3" s="9" t="s">
        <v>0</v>
      </c>
      <c r="C3" s="9"/>
      <c r="D3" s="9"/>
      <c r="E3" s="9"/>
      <c r="F3" s="5"/>
      <c r="G3" s="7"/>
      <c r="H3" s="7"/>
      <c r="I3" s="4"/>
    </row>
    <row r="4" spans="1:9" ht="23" customHeight="1" x14ac:dyDescent="0.25">
      <c r="A4" s="2"/>
      <c r="B4" s="37" t="s">
        <v>8</v>
      </c>
      <c r="C4" s="37"/>
      <c r="D4" s="37"/>
      <c r="E4" s="37"/>
      <c r="F4" s="5"/>
      <c r="G4" s="7"/>
      <c r="H4" s="7"/>
      <c r="I4" s="4"/>
    </row>
    <row r="5" spans="1:9" ht="19" customHeight="1" x14ac:dyDescent="0.25">
      <c r="A5" s="2"/>
      <c r="B5" s="16" t="s">
        <v>7</v>
      </c>
      <c r="C5" s="10"/>
      <c r="D5" s="10"/>
      <c r="E5" s="10"/>
      <c r="F5" s="5"/>
      <c r="G5" s="7"/>
      <c r="H5" s="7"/>
      <c r="I5" s="4"/>
    </row>
    <row r="6" spans="1:9" ht="47" customHeight="1" x14ac:dyDescent="0.25">
      <c r="A6" s="2"/>
      <c r="B6" s="37" t="s">
        <v>39</v>
      </c>
      <c r="C6" s="37"/>
      <c r="D6" s="37"/>
      <c r="E6" s="37"/>
      <c r="F6" s="5"/>
      <c r="G6" s="7"/>
      <c r="H6" s="7"/>
      <c r="I6" s="4"/>
    </row>
    <row r="7" spans="1:9" ht="19" customHeight="1" x14ac:dyDescent="0.2">
      <c r="A7" s="2"/>
      <c r="B7" s="37" t="s">
        <v>40</v>
      </c>
      <c r="C7" s="37"/>
      <c r="D7" s="37"/>
      <c r="E7" s="37"/>
      <c r="F7" s="37"/>
      <c r="G7" s="7"/>
      <c r="H7" s="7"/>
      <c r="I7" s="4"/>
    </row>
    <row r="8" spans="1:9" ht="33" customHeight="1" x14ac:dyDescent="0.2">
      <c r="A8" s="2"/>
      <c r="B8" s="37" t="s">
        <v>41</v>
      </c>
      <c r="C8" s="37"/>
      <c r="D8" s="37"/>
      <c r="E8" s="37"/>
      <c r="F8" s="37"/>
      <c r="G8" s="7"/>
      <c r="H8" s="7"/>
      <c r="I8" s="4"/>
    </row>
    <row r="9" spans="1:9" ht="19" customHeight="1" x14ac:dyDescent="0.2">
      <c r="A9" s="2"/>
      <c r="B9" s="37" t="s">
        <v>35</v>
      </c>
      <c r="C9" s="37"/>
      <c r="D9" s="37"/>
      <c r="E9" s="37"/>
      <c r="F9" s="37"/>
      <c r="G9" s="7"/>
      <c r="H9" s="7"/>
      <c r="I9" s="4"/>
    </row>
    <row r="10" spans="1:9" ht="19" customHeight="1" x14ac:dyDescent="0.2">
      <c r="A10" s="2"/>
      <c r="B10" s="37" t="s">
        <v>36</v>
      </c>
      <c r="C10" s="37"/>
      <c r="D10" s="37"/>
      <c r="E10" s="37"/>
      <c r="F10" s="37"/>
      <c r="G10" s="7"/>
      <c r="H10" s="7"/>
      <c r="I10" s="4"/>
    </row>
    <row r="11" spans="1:9" ht="34" customHeight="1" x14ac:dyDescent="0.2">
      <c r="A11" s="2"/>
      <c r="B11" s="37" t="s">
        <v>37</v>
      </c>
      <c r="C11" s="37"/>
      <c r="D11" s="37"/>
      <c r="E11" s="37"/>
      <c r="F11" s="37"/>
      <c r="G11" s="7"/>
      <c r="H11" s="7"/>
      <c r="I11" s="4"/>
    </row>
    <row r="12" spans="1:9" ht="38" customHeight="1" x14ac:dyDescent="0.25">
      <c r="A12" s="2"/>
      <c r="B12" s="38" t="s">
        <v>38</v>
      </c>
      <c r="C12" s="39"/>
      <c r="D12" s="39"/>
      <c r="E12" s="39"/>
      <c r="F12" s="5"/>
      <c r="G12" s="7"/>
      <c r="H12" s="7"/>
      <c r="I12" s="4"/>
    </row>
    <row r="13" spans="1:9" ht="53" customHeight="1" x14ac:dyDescent="0.2">
      <c r="B13" s="31" t="s">
        <v>3</v>
      </c>
      <c r="C13" s="31" t="s">
        <v>2</v>
      </c>
      <c r="D13" s="32" t="s">
        <v>1</v>
      </c>
      <c r="E13" s="33" t="s">
        <v>4</v>
      </c>
      <c r="F13" s="34" t="s">
        <v>34</v>
      </c>
      <c r="G13" s="7"/>
      <c r="H13" s="7"/>
      <c r="I13" s="4"/>
    </row>
    <row r="14" spans="1:9" ht="12.75" customHeight="1" x14ac:dyDescent="0.2">
      <c r="B14" s="24" t="s">
        <v>18</v>
      </c>
      <c r="C14" s="25">
        <v>1098</v>
      </c>
      <c r="D14" s="12"/>
      <c r="E14" s="27">
        <f>SUM(D14*C14)*4</f>
        <v>0</v>
      </c>
      <c r="F14" s="35"/>
      <c r="G14" s="7"/>
      <c r="H14" s="7"/>
      <c r="I14" s="4"/>
    </row>
    <row r="15" spans="1:9" ht="12.75" customHeight="1" x14ac:dyDescent="0.2">
      <c r="B15" s="24" t="s">
        <v>19</v>
      </c>
      <c r="C15" s="25">
        <v>24</v>
      </c>
      <c r="D15" s="12"/>
      <c r="E15" s="27">
        <f t="shared" ref="E15:E17" si="0">SUM(D15*C15)*4</f>
        <v>0</v>
      </c>
      <c r="F15" s="35"/>
      <c r="G15" s="7"/>
      <c r="H15" s="7"/>
      <c r="I15" s="4"/>
    </row>
    <row r="16" spans="1:9" ht="12.75" customHeight="1" x14ac:dyDescent="0.2">
      <c r="B16" s="24" t="s">
        <v>20</v>
      </c>
      <c r="C16" s="25">
        <v>24</v>
      </c>
      <c r="D16" s="12"/>
      <c r="E16" s="27">
        <f t="shared" si="0"/>
        <v>0</v>
      </c>
      <c r="F16" s="35"/>
      <c r="G16" s="7"/>
      <c r="H16" s="7"/>
      <c r="I16" s="4"/>
    </row>
    <row r="17" spans="2:9" ht="12.75" customHeight="1" x14ac:dyDescent="0.2">
      <c r="B17" s="24" t="s">
        <v>21</v>
      </c>
      <c r="C17" s="25">
        <v>720</v>
      </c>
      <c r="D17" s="12"/>
      <c r="E17" s="27">
        <f t="shared" si="0"/>
        <v>0</v>
      </c>
      <c r="F17" s="35"/>
      <c r="G17" s="7"/>
      <c r="H17" s="7"/>
      <c r="I17" s="4"/>
    </row>
    <row r="18" spans="2:9" ht="12.75" customHeight="1" x14ac:dyDescent="0.2">
      <c r="B18" s="24" t="s">
        <v>22</v>
      </c>
      <c r="C18" s="25">
        <v>2968</v>
      </c>
      <c r="D18" s="12"/>
      <c r="E18" s="27">
        <f t="shared" ref="E18:E28" si="1">SUM(D18*C18)*4</f>
        <v>0</v>
      </c>
      <c r="F18" s="35"/>
      <c r="G18" s="7"/>
      <c r="H18" s="7"/>
      <c r="I18" s="4"/>
    </row>
    <row r="19" spans="2:9" ht="12.75" customHeight="1" x14ac:dyDescent="0.2">
      <c r="B19" s="24" t="s">
        <v>23</v>
      </c>
      <c r="C19" s="25">
        <v>14</v>
      </c>
      <c r="D19" s="12"/>
      <c r="E19" s="27">
        <f t="shared" si="1"/>
        <v>0</v>
      </c>
      <c r="F19" s="35"/>
      <c r="G19" s="7"/>
      <c r="H19" s="7"/>
      <c r="I19" s="4"/>
    </row>
    <row r="20" spans="2:9" ht="12.75" customHeight="1" x14ac:dyDescent="0.2">
      <c r="B20" s="24" t="s">
        <v>24</v>
      </c>
      <c r="C20" s="25">
        <v>488</v>
      </c>
      <c r="D20" s="12"/>
      <c r="E20" s="27">
        <f t="shared" si="1"/>
        <v>0</v>
      </c>
      <c r="F20" s="35"/>
      <c r="G20" s="7"/>
      <c r="H20" s="7"/>
      <c r="I20" s="4"/>
    </row>
    <row r="21" spans="2:9" ht="12.75" customHeight="1" x14ac:dyDescent="0.2">
      <c r="B21" s="24" t="s">
        <v>25</v>
      </c>
      <c r="C21" s="25">
        <v>9432</v>
      </c>
      <c r="D21" s="12"/>
      <c r="E21" s="27">
        <f t="shared" si="1"/>
        <v>0</v>
      </c>
      <c r="F21" s="35"/>
      <c r="G21" s="7"/>
      <c r="H21" s="7"/>
      <c r="I21" s="4"/>
    </row>
    <row r="22" spans="2:9" ht="12.75" customHeight="1" x14ac:dyDescent="0.2">
      <c r="B22" s="24" t="s">
        <v>26</v>
      </c>
      <c r="C22" s="25">
        <v>8</v>
      </c>
      <c r="D22" s="12"/>
      <c r="E22" s="27">
        <f t="shared" si="1"/>
        <v>0</v>
      </c>
      <c r="F22" s="35"/>
      <c r="G22" s="7"/>
      <c r="H22" s="7"/>
      <c r="I22" s="4"/>
    </row>
    <row r="23" spans="2:9" ht="12.75" customHeight="1" x14ac:dyDescent="0.2">
      <c r="B23" s="24" t="s">
        <v>27</v>
      </c>
      <c r="C23" s="25">
        <v>88</v>
      </c>
      <c r="D23" s="12"/>
      <c r="E23" s="27">
        <f t="shared" si="1"/>
        <v>0</v>
      </c>
      <c r="F23" s="35"/>
      <c r="G23" s="7"/>
      <c r="H23" s="7"/>
      <c r="I23" s="4"/>
    </row>
    <row r="24" spans="2:9" ht="12.75" customHeight="1" x14ac:dyDescent="0.2">
      <c r="B24" s="24" t="s">
        <v>28</v>
      </c>
      <c r="C24" s="25">
        <v>9410</v>
      </c>
      <c r="D24" s="12"/>
      <c r="E24" s="27">
        <f t="shared" si="1"/>
        <v>0</v>
      </c>
      <c r="F24" s="35"/>
      <c r="G24" s="7"/>
      <c r="H24" s="7"/>
      <c r="I24" s="4"/>
    </row>
    <row r="25" spans="2:9" ht="12.75" customHeight="1" x14ac:dyDescent="0.2">
      <c r="B25" s="24" t="s">
        <v>29</v>
      </c>
      <c r="C25" s="25">
        <v>4</v>
      </c>
      <c r="D25" s="12"/>
      <c r="E25" s="27">
        <f t="shared" si="1"/>
        <v>0</v>
      </c>
      <c r="F25" s="35"/>
      <c r="G25" s="7"/>
      <c r="H25" s="7"/>
      <c r="I25" s="4"/>
    </row>
    <row r="26" spans="2:9" ht="12.75" customHeight="1" x14ac:dyDescent="0.2">
      <c r="B26" s="24" t="s">
        <v>30</v>
      </c>
      <c r="C26" s="25">
        <v>524</v>
      </c>
      <c r="D26" s="12"/>
      <c r="E26" s="27">
        <f t="shared" si="1"/>
        <v>0</v>
      </c>
      <c r="F26" s="35"/>
      <c r="G26" s="7"/>
      <c r="H26" s="7"/>
      <c r="I26" s="4"/>
    </row>
    <row r="27" spans="2:9" ht="12.75" customHeight="1" x14ac:dyDescent="0.2">
      <c r="B27" s="24" t="s">
        <v>31</v>
      </c>
      <c r="C27" s="25">
        <v>352</v>
      </c>
      <c r="D27" s="12"/>
      <c r="E27" s="27">
        <f t="shared" si="1"/>
        <v>0</v>
      </c>
      <c r="F27" s="35"/>
      <c r="G27" s="7"/>
      <c r="H27" s="7"/>
      <c r="I27" s="4"/>
    </row>
    <row r="28" spans="2:9" ht="12.75" customHeight="1" x14ac:dyDescent="0.2">
      <c r="B28" s="24" t="s">
        <v>32</v>
      </c>
      <c r="C28" s="25">
        <v>2992</v>
      </c>
      <c r="D28" s="12"/>
      <c r="E28" s="27">
        <f t="shared" si="1"/>
        <v>0</v>
      </c>
      <c r="F28" s="35"/>
      <c r="G28" s="7"/>
      <c r="H28" s="7"/>
      <c r="I28" s="4"/>
    </row>
    <row r="29" spans="2:9" ht="12.75" customHeight="1" x14ac:dyDescent="0.2">
      <c r="B29" s="24" t="s">
        <v>33</v>
      </c>
      <c r="C29" s="25">
        <v>40</v>
      </c>
      <c r="D29" s="26"/>
      <c r="E29" s="28">
        <f>SUM(E14:E28)</f>
        <v>0</v>
      </c>
      <c r="F29" s="35"/>
      <c r="G29" s="7"/>
      <c r="H29" s="7"/>
      <c r="I29" s="4"/>
    </row>
    <row r="30" spans="2:9" ht="12.75" customHeight="1" x14ac:dyDescent="0.2">
      <c r="B30" s="13" t="s">
        <v>15</v>
      </c>
      <c r="C30" s="11" t="s">
        <v>6</v>
      </c>
      <c r="D30" s="12"/>
      <c r="E30" s="27">
        <f>D30</f>
        <v>0</v>
      </c>
      <c r="F30" s="35"/>
      <c r="G30" s="7"/>
      <c r="H30" s="7"/>
      <c r="I30" s="4"/>
    </row>
    <row r="31" spans="2:9" ht="12.75" customHeight="1" x14ac:dyDescent="0.2">
      <c r="B31" s="13" t="s">
        <v>16</v>
      </c>
      <c r="C31" s="11" t="s">
        <v>6</v>
      </c>
      <c r="D31" s="12"/>
      <c r="E31" s="27">
        <f>D31</f>
        <v>0</v>
      </c>
      <c r="F31" s="35"/>
      <c r="G31" s="7"/>
      <c r="H31" s="7"/>
      <c r="I31" s="4"/>
    </row>
    <row r="32" spans="2:9" ht="15.75" customHeight="1" x14ac:dyDescent="0.2">
      <c r="B32" s="14" t="s">
        <v>5</v>
      </c>
      <c r="C32" s="14"/>
      <c r="D32" s="15"/>
      <c r="E32" s="29">
        <f>SUM(E14:E31)</f>
        <v>0</v>
      </c>
      <c r="F32" s="30"/>
      <c r="G32" s="7"/>
      <c r="H32" s="7"/>
      <c r="I32" s="4"/>
    </row>
    <row r="33" spans="2:5" x14ac:dyDescent="0.15">
      <c r="B33" s="36" t="s">
        <v>17</v>
      </c>
      <c r="E33" s="3"/>
    </row>
    <row r="34" spans="2:5" x14ac:dyDescent="0.15">
      <c r="B34" s="23"/>
      <c r="E34" s="3"/>
    </row>
    <row r="35" spans="2:5" ht="15" x14ac:dyDescent="0.2">
      <c r="B35" s="17" t="s">
        <v>9</v>
      </c>
      <c r="C35" s="18"/>
      <c r="E35" s="3"/>
    </row>
    <row r="36" spans="2:5" ht="15" x14ac:dyDescent="0.2">
      <c r="B36" s="17"/>
      <c r="C36" s="17"/>
    </row>
    <row r="37" spans="2:5" ht="15" x14ac:dyDescent="0.2">
      <c r="B37" s="19" t="s">
        <v>10</v>
      </c>
      <c r="C37" s="21"/>
    </row>
    <row r="38" spans="2:5" ht="15" x14ac:dyDescent="0.2">
      <c r="B38" s="20" t="s">
        <v>11</v>
      </c>
      <c r="C38" s="22"/>
    </row>
    <row r="39" spans="2:5" ht="15" x14ac:dyDescent="0.2">
      <c r="B39" s="20" t="s">
        <v>12</v>
      </c>
      <c r="C39" s="22"/>
    </row>
    <row r="40" spans="2:5" ht="15" x14ac:dyDescent="0.2">
      <c r="B40" s="20" t="s">
        <v>13</v>
      </c>
      <c r="C40" s="22"/>
    </row>
    <row r="41" spans="2:5" ht="15" x14ac:dyDescent="0.2">
      <c r="B41" s="20" t="s">
        <v>14</v>
      </c>
      <c r="C41" s="22"/>
    </row>
  </sheetData>
  <sheetProtection selectLockedCells="1"/>
  <mergeCells count="8">
    <mergeCell ref="B6:E6"/>
    <mergeCell ref="B4:E4"/>
    <mergeCell ref="B12:E12"/>
    <mergeCell ref="B11:F11"/>
    <mergeCell ref="B10:F10"/>
    <mergeCell ref="B9:F9"/>
    <mergeCell ref="B8:F8"/>
    <mergeCell ref="B7:F7"/>
  </mergeCells>
  <phoneticPr fontId="0" type="noConversion"/>
  <pageMargins left="0.70866141732283472" right="0.70866141732283472" top="0.74803149606299213" bottom="0.74803149606299213" header="0.31496062992125984" footer="0.31496062992125984"/>
  <pageSetup paperSize="9" scale="95" orientation="landscape" r:id="rId1"/>
  <headerFooter>
    <oddFooter xml:space="preserve">&amp;L
&amp;C
</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19" sqref="B19"/>
    </sheetView>
  </sheetViews>
  <sheetFormatPr baseColWidth="10" defaultColWidth="8.83203125" defaultRowHeight="15" x14ac:dyDescent="0.2"/>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3B7401FD1B8F46801B4CECC32135B4" ma:contentTypeVersion="7" ma:contentTypeDescription="Een nieuw document maken." ma:contentTypeScope="" ma:versionID="75f2e0bbd7e02df724c404f923d079af">
  <xsd:schema xmlns:xsd="http://www.w3.org/2001/XMLSchema" xmlns:xs="http://www.w3.org/2001/XMLSchema" xmlns:p="http://schemas.microsoft.com/office/2006/metadata/properties" xmlns:ns2="10448167-871d-4021-b3ad-9867eb4f3fe1" xmlns:ns3="28349b29-79b2-45aa-b36e-fb891b3ccb4b" targetNamespace="http://schemas.microsoft.com/office/2006/metadata/properties" ma:root="true" ma:fieldsID="0c10f1a49e92717d49302cd18ce8c7d0" ns2:_="" ns3:_="">
    <xsd:import namespace="10448167-871d-4021-b3ad-9867eb4f3fe1"/>
    <xsd:import namespace="28349b29-79b2-45aa-b36e-fb891b3ccb4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448167-871d-4021-b3ad-9867eb4f3fe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8349b29-79b2-45aa-b36e-fb891b3ccb4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481252-2DDA-41BA-A2F6-CB35BDAB99ED}">
  <ds:schemaRefs>
    <ds:schemaRef ds:uri="http://schemas.microsoft.com/sharepoint/v3/contenttype/forms"/>
  </ds:schemaRefs>
</ds:datastoreItem>
</file>

<file path=customXml/itemProps2.xml><?xml version="1.0" encoding="utf-8"?>
<ds:datastoreItem xmlns:ds="http://schemas.openxmlformats.org/officeDocument/2006/customXml" ds:itemID="{D1579B39-1D48-469E-9961-04871D5F06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448167-871d-4021-b3ad-9867eb4f3fe1"/>
    <ds:schemaRef ds:uri="28349b29-79b2-45aa-b36e-fb891b3ccb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412077-F38B-43FD-8003-B1F93D079358}">
  <ds:schemaRefs>
    <ds:schemaRef ds:uri="http://schemas.microsoft.com/office/2006/metadata/properties"/>
    <ds:schemaRef ds:uri="http://purl.org/dc/elements/1.1/"/>
    <ds:schemaRef ds:uri="10448167-871d-4021-b3ad-9867eb4f3fe1"/>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documentManagement/types"/>
    <ds:schemaRef ds:uri="28349b29-79b2-45aa-b36e-fb891b3ccb4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Prijsblad</vt:lpstr>
      <vt:lpstr>Blad1</vt:lpstr>
      <vt:lpstr>Prijsblad!Afdrukbereik</vt:lpstr>
    </vt:vector>
  </TitlesOfParts>
  <Manager/>
  <Company>Mentiz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subject/>
  <dc:creator>mr drs Karl Muusse</dc:creator>
  <cp:keywords/>
  <dc:description/>
  <cp:lastModifiedBy>Karl Muusse</cp:lastModifiedBy>
  <cp:lastPrinted>2016-02-16T18:50:15Z</cp:lastPrinted>
  <dcterms:created xsi:type="dcterms:W3CDTF">2009-06-11T12:14:07Z</dcterms:created>
  <dcterms:modified xsi:type="dcterms:W3CDTF">2022-09-02T12:47:34Z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0x0101006B3B7401FD1B8F46801B4CECC32135B4</vt:lpwstr>
  </property>
  <property fmtid="{D5CDD505-2E9C-101B-9397-08002B2CF9AE}" pid="3" name="_dlc_DocIdItemGuid">
    <vt:lpwstr>d100f37a-77c8-4f72-be2b-3210de9fd107</vt:lpwstr>
  </property>
  <property fmtid="{D5CDD505-2E9C-101B-9397-08002B2CF9AE}" pid="4" name="Order">
    <vt:i4>4472700</vt:i4>
  </property>
</Properties>
</file>