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BOR\10 Riool\02 BUCH combinatie bestekken\2018 R&amp;I riolering\2018-2022 Aanbesteding R&amp;I omop RIJK\"/>
    </mc:Choice>
  </mc:AlternateContent>
  <bookViews>
    <workbookView xWindow="0" yWindow="0" windowWidth="28800" windowHeight="10740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I21" i="1"/>
  <c r="D23" i="1"/>
  <c r="J22" i="1"/>
  <c r="J21" i="1"/>
  <c r="J23" i="1" s="1"/>
  <c r="H21" i="1"/>
  <c r="G21" i="1"/>
  <c r="G16" i="1"/>
  <c r="J5" i="1"/>
  <c r="J6" i="1"/>
  <c r="J7" i="1"/>
  <c r="C17" i="1"/>
  <c r="H12" i="1" s="1"/>
  <c r="D17" i="1"/>
  <c r="I15" i="1" s="1"/>
  <c r="E17" i="1"/>
  <c r="J13" i="1" s="1"/>
  <c r="C8" i="1"/>
  <c r="H4" i="1" s="1"/>
  <c r="D8" i="1"/>
  <c r="I4" i="1" s="1"/>
  <c r="E8" i="1"/>
  <c r="J4" i="1" s="1"/>
  <c r="B17" i="1"/>
  <c r="G13" i="1" s="1"/>
  <c r="B8" i="1"/>
  <c r="G7" i="1" s="1"/>
  <c r="H16" i="1" l="1"/>
  <c r="H22" i="1"/>
  <c r="H23" i="1"/>
  <c r="G15" i="1"/>
  <c r="G22" i="1"/>
  <c r="G23" i="1" s="1"/>
  <c r="G4" i="1"/>
  <c r="J3" i="1"/>
  <c r="H15" i="1"/>
  <c r="I23" i="1"/>
  <c r="J8" i="1"/>
  <c r="G6" i="1"/>
  <c r="I14" i="1"/>
  <c r="H14" i="1"/>
  <c r="G5" i="1"/>
  <c r="G12" i="1"/>
  <c r="I13" i="1"/>
  <c r="H3" i="1"/>
  <c r="I3" i="1"/>
  <c r="J12" i="1"/>
  <c r="H7" i="1"/>
  <c r="I7" i="1"/>
  <c r="H13" i="1"/>
  <c r="H17" i="1" s="1"/>
  <c r="J16" i="1"/>
  <c r="G3" i="1"/>
  <c r="H6" i="1"/>
  <c r="I6" i="1"/>
  <c r="G14" i="1"/>
  <c r="I12" i="1"/>
  <c r="J15" i="1"/>
  <c r="H5" i="1"/>
  <c r="I5" i="1"/>
  <c r="I16" i="1"/>
  <c r="J14" i="1"/>
  <c r="G17" i="1" l="1"/>
  <c r="I17" i="1"/>
  <c r="G8" i="1"/>
  <c r="J17" i="1"/>
  <c r="I8" i="1"/>
  <c r="H8" i="1"/>
</calcChain>
</file>

<file path=xl/sharedStrings.xml><?xml version="1.0" encoding="utf-8"?>
<sst xmlns="http://schemas.openxmlformats.org/spreadsheetml/2006/main" count="67" uniqueCount="18">
  <si>
    <t>t/m 250mm</t>
  </si>
  <si>
    <t>300 t/m 400mm</t>
  </si>
  <si>
    <t>500 t/m 600 mm</t>
  </si>
  <si>
    <t>&gt;900mm</t>
  </si>
  <si>
    <t>BERGEN</t>
  </si>
  <si>
    <t>HEILOO</t>
  </si>
  <si>
    <t>CASTRICUM</t>
  </si>
  <si>
    <t xml:space="preserve"> UITGEEST</t>
  </si>
  <si>
    <t>[km]</t>
  </si>
  <si>
    <t>700 t/m 800mm</t>
  </si>
  <si>
    <t>Waterdiepte &gt;50% [lengte van de strengen in km waar dit minimaal 1x voor kwam]</t>
  </si>
  <si>
    <t>Hemelwaterriool</t>
  </si>
  <si>
    <t>Vuilwater/gemengd</t>
  </si>
  <si>
    <t>[%]</t>
  </si>
  <si>
    <t>totaal</t>
  </si>
  <si>
    <t>Drainage</t>
  </si>
  <si>
    <t>t/m 125mm</t>
  </si>
  <si>
    <t>&gt;125mm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</si>
</sst>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9" fontId="1" fillId="0" borderId="0" xfId="0" applyNumberFormat="1" applyFont="1"/>
    <xf numFmtId="0" fontId="0" fillId="0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25" sqref="I25"/>
    </sheetView>
  </sheetViews>
  <sheetFormatPr defaultRowHeight="14.25" x14ac:dyDescent="0.2"/>
  <cols>
    <col min="1" max="1" width="27" customWidth="1"/>
    <col min="2" max="5" width="12.125" customWidth="1"/>
    <col min="6" max="6" width="5.25" customWidth="1"/>
    <col min="7" max="10" width="12" customWidth="1"/>
  </cols>
  <sheetData>
    <row r="1" spans="1:10" ht="15" x14ac:dyDescent="0.25">
      <c r="A1" s="5" t="s">
        <v>12</v>
      </c>
      <c r="B1" s="4" t="s">
        <v>4</v>
      </c>
      <c r="C1" s="4" t="s">
        <v>5</v>
      </c>
      <c r="D1" s="4" t="s">
        <v>6</v>
      </c>
      <c r="E1" s="4" t="s">
        <v>7</v>
      </c>
      <c r="F1" s="2"/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2">
      <c r="A2" s="3"/>
      <c r="B2" s="4" t="s">
        <v>8</v>
      </c>
      <c r="C2" s="4" t="s">
        <v>8</v>
      </c>
      <c r="D2" s="4" t="s">
        <v>8</v>
      </c>
      <c r="E2" s="4" t="s">
        <v>8</v>
      </c>
      <c r="G2" s="4" t="s">
        <v>13</v>
      </c>
      <c r="H2" s="4" t="s">
        <v>13</v>
      </c>
      <c r="I2" s="4" t="s">
        <v>13</v>
      </c>
      <c r="J2" s="4" t="s">
        <v>13</v>
      </c>
    </row>
    <row r="3" spans="1:10" x14ac:dyDescent="0.2">
      <c r="A3" s="3" t="s">
        <v>0</v>
      </c>
      <c r="B3" s="3">
        <v>84</v>
      </c>
      <c r="C3" s="3">
        <v>52</v>
      </c>
      <c r="D3" s="3">
        <v>68</v>
      </c>
      <c r="E3" s="3">
        <v>19</v>
      </c>
      <c r="G3" s="7">
        <f>B3/$B$8</f>
        <v>0.53164556962025311</v>
      </c>
      <c r="H3" s="7">
        <f>C3/$C$8</f>
        <v>0.46846846846846846</v>
      </c>
      <c r="I3" s="7">
        <f>D3/$D$8</f>
        <v>0.42499999999999999</v>
      </c>
      <c r="J3" s="7">
        <f>E3/$E$8</f>
        <v>0.41304347826086957</v>
      </c>
    </row>
    <row r="4" spans="1:10" x14ac:dyDescent="0.2">
      <c r="A4" s="3" t="s">
        <v>1</v>
      </c>
      <c r="B4" s="3">
        <v>48</v>
      </c>
      <c r="C4" s="3">
        <v>42</v>
      </c>
      <c r="D4" s="3">
        <v>60</v>
      </c>
      <c r="E4" s="3">
        <v>19</v>
      </c>
      <c r="G4" s="7">
        <f>B4/$B$8</f>
        <v>0.30379746835443039</v>
      </c>
      <c r="H4" s="7">
        <f>C4/$C$8</f>
        <v>0.3783783783783784</v>
      </c>
      <c r="I4" s="7">
        <f>D4/$D$8</f>
        <v>0.375</v>
      </c>
      <c r="J4" s="7">
        <f>E4/$E$8</f>
        <v>0.41304347826086957</v>
      </c>
    </row>
    <row r="5" spans="1:10" x14ac:dyDescent="0.2">
      <c r="A5" s="3" t="s">
        <v>2</v>
      </c>
      <c r="B5" s="3">
        <v>20</v>
      </c>
      <c r="C5" s="3">
        <v>11</v>
      </c>
      <c r="D5" s="3">
        <v>16</v>
      </c>
      <c r="E5" s="3">
        <v>5</v>
      </c>
      <c r="G5" s="7">
        <f>B5/$B$8</f>
        <v>0.12658227848101267</v>
      </c>
      <c r="H5" s="7">
        <f>C5/$C$8</f>
        <v>9.90990990990991E-2</v>
      </c>
      <c r="I5" s="7">
        <f>D5/$D$8</f>
        <v>0.1</v>
      </c>
      <c r="J5" s="7">
        <f>E5/$E$8</f>
        <v>0.10869565217391304</v>
      </c>
    </row>
    <row r="6" spans="1:10" x14ac:dyDescent="0.2">
      <c r="A6" s="3" t="s">
        <v>9</v>
      </c>
      <c r="B6" s="3">
        <v>4</v>
      </c>
      <c r="C6" s="3">
        <v>3</v>
      </c>
      <c r="D6" s="3">
        <v>11</v>
      </c>
      <c r="E6" s="3">
        <v>3</v>
      </c>
      <c r="G6" s="7">
        <f>B6/$B$8</f>
        <v>2.5316455696202531E-2</v>
      </c>
      <c r="H6" s="7">
        <f>C6/$C$8</f>
        <v>2.7027027027027029E-2</v>
      </c>
      <c r="I6" s="7">
        <f>D6/$D$8</f>
        <v>6.8750000000000006E-2</v>
      </c>
      <c r="J6" s="7">
        <f>E6/$E$8</f>
        <v>6.5217391304347824E-2</v>
      </c>
    </row>
    <row r="7" spans="1:10" x14ac:dyDescent="0.2">
      <c r="A7" s="3" t="s">
        <v>3</v>
      </c>
      <c r="B7" s="3">
        <v>2</v>
      </c>
      <c r="C7" s="3">
        <v>3</v>
      </c>
      <c r="D7" s="3">
        <v>5</v>
      </c>
      <c r="E7" s="3">
        <v>0</v>
      </c>
      <c r="G7" s="7">
        <f>B7/$B$8</f>
        <v>1.2658227848101266E-2</v>
      </c>
      <c r="H7" s="7">
        <f>C7/$C$8</f>
        <v>2.7027027027027029E-2</v>
      </c>
      <c r="I7" s="7">
        <f>D7/$D$8</f>
        <v>3.125E-2</v>
      </c>
      <c r="J7" s="7">
        <f>E7/$E$8</f>
        <v>0</v>
      </c>
    </row>
    <row r="8" spans="1:10" ht="15" x14ac:dyDescent="0.25">
      <c r="A8" s="9" t="s">
        <v>14</v>
      </c>
      <c r="B8" s="1">
        <f>SUM(B3:B7)</f>
        <v>158</v>
      </c>
      <c r="C8" s="1">
        <f>SUM(C3:C7)</f>
        <v>111</v>
      </c>
      <c r="D8" s="1">
        <f>SUM(D3:D7)</f>
        <v>160</v>
      </c>
      <c r="E8" s="1">
        <f>SUM(E3:E7)</f>
        <v>46</v>
      </c>
      <c r="G8" s="8">
        <f>SUM(G3:G7)</f>
        <v>1</v>
      </c>
      <c r="H8" s="8">
        <f>SUM(H3:H7)</f>
        <v>1</v>
      </c>
      <c r="I8" s="8">
        <f>SUM(I3:I7)</f>
        <v>1</v>
      </c>
      <c r="J8" s="8">
        <f>SUM(J3:J7)</f>
        <v>1</v>
      </c>
    </row>
    <row r="10" spans="1:10" ht="15" x14ac:dyDescent="0.25">
      <c r="A10" s="5" t="s">
        <v>11</v>
      </c>
      <c r="B10" s="4" t="s">
        <v>4</v>
      </c>
      <c r="C10" s="4" t="s">
        <v>5</v>
      </c>
      <c r="D10" s="4" t="s">
        <v>6</v>
      </c>
      <c r="E10" s="4" t="s">
        <v>7</v>
      </c>
      <c r="F10" s="2"/>
      <c r="G10" s="4" t="s">
        <v>4</v>
      </c>
      <c r="H10" s="4" t="s">
        <v>5</v>
      </c>
      <c r="I10" s="4" t="s">
        <v>6</v>
      </c>
      <c r="J10" s="4" t="s">
        <v>7</v>
      </c>
    </row>
    <row r="11" spans="1:10" x14ac:dyDescent="0.2">
      <c r="A11" s="3"/>
      <c r="B11" s="4" t="s">
        <v>8</v>
      </c>
      <c r="C11" s="4" t="s">
        <v>8</v>
      </c>
      <c r="D11" s="4" t="s">
        <v>8</v>
      </c>
      <c r="E11" s="4" t="s">
        <v>8</v>
      </c>
      <c r="G11" s="4" t="s">
        <v>13</v>
      </c>
      <c r="H11" s="4" t="s">
        <v>13</v>
      </c>
      <c r="I11" s="4" t="s">
        <v>13</v>
      </c>
      <c r="J11" s="4" t="s">
        <v>13</v>
      </c>
    </row>
    <row r="12" spans="1:10" x14ac:dyDescent="0.2">
      <c r="A12" s="3" t="s">
        <v>0</v>
      </c>
      <c r="B12" s="3">
        <v>54</v>
      </c>
      <c r="C12" s="3">
        <v>14</v>
      </c>
      <c r="D12" s="3">
        <v>28</v>
      </c>
      <c r="E12" s="3">
        <v>9</v>
      </c>
      <c r="G12" s="7">
        <f>B12/$B$17</f>
        <v>0.57446808510638303</v>
      </c>
      <c r="H12" s="7">
        <f>C12/$C$17</f>
        <v>0.35</v>
      </c>
      <c r="I12" s="7">
        <f>D12/$D$17</f>
        <v>0.5490196078431373</v>
      </c>
      <c r="J12" s="7">
        <f>E12/$E$17</f>
        <v>0.32142857142857145</v>
      </c>
    </row>
    <row r="13" spans="1:10" x14ac:dyDescent="0.2">
      <c r="A13" s="3" t="s">
        <v>1</v>
      </c>
      <c r="B13" s="3">
        <v>33</v>
      </c>
      <c r="C13" s="3">
        <v>24</v>
      </c>
      <c r="D13" s="3">
        <v>20</v>
      </c>
      <c r="E13" s="3">
        <v>17</v>
      </c>
      <c r="G13" s="7">
        <f>B13/$B$17</f>
        <v>0.35106382978723405</v>
      </c>
      <c r="H13" s="7">
        <f>C13/$C$17</f>
        <v>0.6</v>
      </c>
      <c r="I13" s="7">
        <f>D13/$D$17</f>
        <v>0.39215686274509803</v>
      </c>
      <c r="J13" s="7">
        <f>E13/$E$17</f>
        <v>0.6071428571428571</v>
      </c>
    </row>
    <row r="14" spans="1:10" x14ac:dyDescent="0.2">
      <c r="A14" s="3" t="s">
        <v>2</v>
      </c>
      <c r="B14" s="3">
        <v>5</v>
      </c>
      <c r="C14" s="3">
        <v>2</v>
      </c>
      <c r="D14" s="3">
        <v>2</v>
      </c>
      <c r="E14" s="3">
        <v>2</v>
      </c>
      <c r="G14" s="7">
        <f>B14/$B$17</f>
        <v>5.3191489361702128E-2</v>
      </c>
      <c r="H14" s="7">
        <f>C14/$C$17</f>
        <v>0.05</v>
      </c>
      <c r="I14" s="7">
        <f>D14/$D$17</f>
        <v>3.9215686274509803E-2</v>
      </c>
      <c r="J14" s="7">
        <f>E14/$E$17</f>
        <v>7.1428571428571425E-2</v>
      </c>
    </row>
    <row r="15" spans="1:10" x14ac:dyDescent="0.2">
      <c r="A15" s="3" t="s">
        <v>9</v>
      </c>
      <c r="B15" s="3">
        <v>1</v>
      </c>
      <c r="C15" s="3">
        <v>0</v>
      </c>
      <c r="D15" s="3">
        <v>1</v>
      </c>
      <c r="E15" s="3">
        <v>0</v>
      </c>
      <c r="G15" s="7">
        <f>B15/$B$17</f>
        <v>1.0638297872340425E-2</v>
      </c>
      <c r="H15" s="7">
        <f>C15/$C$17</f>
        <v>0</v>
      </c>
      <c r="I15" s="7">
        <f>D15/$D$17</f>
        <v>1.9607843137254902E-2</v>
      </c>
      <c r="J15" s="7">
        <f>E15/$E$17</f>
        <v>0</v>
      </c>
    </row>
    <row r="16" spans="1:10" x14ac:dyDescent="0.2">
      <c r="A16" s="3" t="s">
        <v>3</v>
      </c>
      <c r="B16" s="3">
        <v>1</v>
      </c>
      <c r="C16" s="3">
        <v>0</v>
      </c>
      <c r="D16" s="3">
        <v>0</v>
      </c>
      <c r="E16" s="3">
        <v>0</v>
      </c>
      <c r="G16" s="7">
        <f>B16/$B$17</f>
        <v>1.0638297872340425E-2</v>
      </c>
      <c r="H16" s="7">
        <f>C16/$C$17</f>
        <v>0</v>
      </c>
      <c r="I16" s="7">
        <f>D16/$D$17</f>
        <v>0</v>
      </c>
      <c r="J16" s="7">
        <f>E16/$E$17</f>
        <v>0</v>
      </c>
    </row>
    <row r="17" spans="1:10" ht="15" x14ac:dyDescent="0.25">
      <c r="A17" s="9" t="s">
        <v>14</v>
      </c>
      <c r="B17" s="1">
        <f>SUM(B12:B16)</f>
        <v>94</v>
      </c>
      <c r="C17" s="1">
        <f>SUM(C12:C16)</f>
        <v>40</v>
      </c>
      <c r="D17" s="1">
        <f>SUM(D12:D16)</f>
        <v>51</v>
      </c>
      <c r="E17" s="1">
        <f>SUM(E12:E16)</f>
        <v>28</v>
      </c>
      <c r="G17" s="8">
        <f>SUM(G12:G16)</f>
        <v>1</v>
      </c>
      <c r="H17" s="8">
        <f>SUM(H12:H16)</f>
        <v>1</v>
      </c>
      <c r="I17" s="8">
        <f>SUM(I12:I16)</f>
        <v>1</v>
      </c>
      <c r="J17" s="8">
        <f>SUM(J12:J16)</f>
        <v>1</v>
      </c>
    </row>
    <row r="19" spans="1:10" ht="15" x14ac:dyDescent="0.25">
      <c r="A19" s="5" t="s">
        <v>15</v>
      </c>
      <c r="B19" s="4" t="s">
        <v>4</v>
      </c>
      <c r="C19" s="4" t="s">
        <v>5</v>
      </c>
      <c r="D19" s="4" t="s">
        <v>6</v>
      </c>
      <c r="E19" s="4" t="s">
        <v>7</v>
      </c>
      <c r="F19" s="2"/>
      <c r="G19" s="4" t="s">
        <v>4</v>
      </c>
      <c r="H19" s="4" t="s">
        <v>5</v>
      </c>
      <c r="I19" s="4" t="s">
        <v>6</v>
      </c>
      <c r="J19" s="4" t="s">
        <v>7</v>
      </c>
    </row>
    <row r="20" spans="1:10" x14ac:dyDescent="0.2">
      <c r="A20" s="3"/>
      <c r="B20" s="4" t="s">
        <v>8</v>
      </c>
      <c r="C20" s="4" t="s">
        <v>8</v>
      </c>
      <c r="D20" s="4" t="s">
        <v>8</v>
      </c>
      <c r="E20" s="4" t="s">
        <v>8</v>
      </c>
      <c r="G20" s="4" t="s">
        <v>13</v>
      </c>
      <c r="H20" s="4" t="s">
        <v>13</v>
      </c>
      <c r="I20" s="4" t="s">
        <v>13</v>
      </c>
      <c r="J20" s="4" t="s">
        <v>13</v>
      </c>
    </row>
    <row r="21" spans="1:10" x14ac:dyDescent="0.2">
      <c r="A21" s="3" t="s">
        <v>16</v>
      </c>
      <c r="B21" s="3"/>
      <c r="C21" s="3"/>
      <c r="D21" s="3">
        <v>20</v>
      </c>
      <c r="E21" s="3"/>
      <c r="G21" s="7">
        <f>B21/$B$17</f>
        <v>0</v>
      </c>
      <c r="H21" s="7">
        <f>C21/$C$17</f>
        <v>0</v>
      </c>
      <c r="I21" s="7">
        <f>D21/$D$23</f>
        <v>0.47619047619047616</v>
      </c>
      <c r="J21" s="7">
        <f>E21/$E$17</f>
        <v>0</v>
      </c>
    </row>
    <row r="22" spans="1:10" x14ac:dyDescent="0.2">
      <c r="A22" s="3" t="s">
        <v>17</v>
      </c>
      <c r="B22" s="3"/>
      <c r="C22" s="3"/>
      <c r="D22" s="3">
        <v>22</v>
      </c>
      <c r="E22" s="3"/>
      <c r="G22" s="7">
        <f>B22/$B$17</f>
        <v>0</v>
      </c>
      <c r="H22" s="7">
        <f>C22/$C$17</f>
        <v>0</v>
      </c>
      <c r="I22" s="7">
        <f>D22/$D$23</f>
        <v>0.52380952380952384</v>
      </c>
      <c r="J22" s="7">
        <f>E22/$E$17</f>
        <v>0</v>
      </c>
    </row>
    <row r="23" spans="1:10" ht="15" x14ac:dyDescent="0.25">
      <c r="A23" s="9" t="s">
        <v>14</v>
      </c>
      <c r="B23" s="1"/>
      <c r="C23" s="1"/>
      <c r="D23" s="1">
        <f>SUM(D21:D22)</f>
        <v>42</v>
      </c>
      <c r="E23" s="1"/>
      <c r="G23" s="8">
        <f>SUM(G21:G22)</f>
        <v>0</v>
      </c>
      <c r="H23" s="8">
        <f>SUM(H21:H22)</f>
        <v>0</v>
      </c>
      <c r="I23" s="8">
        <f>SUM(I21:I22)</f>
        <v>1</v>
      </c>
      <c r="J23" s="8">
        <f>SUM(J21:J22)</f>
        <v>0</v>
      </c>
    </row>
    <row r="24" spans="1:10" ht="15" x14ac:dyDescent="0.25">
      <c r="A24" s="9"/>
      <c r="B24" s="1"/>
      <c r="C24" s="1"/>
      <c r="D24" s="1"/>
      <c r="E24" s="1"/>
      <c r="G24" s="8"/>
      <c r="H24" s="8"/>
      <c r="I24" s="8"/>
      <c r="J24" s="8"/>
    </row>
    <row r="25" spans="1:10" ht="43.5" x14ac:dyDescent="0.25">
      <c r="A25" s="6" t="s">
        <v>10</v>
      </c>
      <c r="B25" s="5">
        <v>2.2999999999999998</v>
      </c>
      <c r="C25" s="5">
        <v>1.5</v>
      </c>
      <c r="D25" s="5">
        <v>2</v>
      </c>
      <c r="E25" s="5">
        <v>0.4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EdVer60</dc:creator>
  <cp:lastModifiedBy>EdVer60</cp:lastModifiedBy>
  <dcterms:created xsi:type="dcterms:W3CDTF">2022-09-28T11:35:55Z</dcterms:created>
  <dcterms:modified xsi:type="dcterms:W3CDTF">2022-09-28T14:02:44Z</dcterms:modified>
</cp:coreProperties>
</file>